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930" yWindow="-150" windowWidth="14865" windowHeight="12555"/>
  </bookViews>
  <sheets>
    <sheet name="Electricité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TC1">#REF!</definedName>
    <definedName name="___tc2">#REF!</definedName>
    <definedName name="___tot2">#REF!</definedName>
    <definedName name="_1Excel_BuiltIn_Print_Area_3_1">#REF!</definedName>
    <definedName name="_TC1">#REF!</definedName>
    <definedName name="_tc2">#REF!</definedName>
    <definedName name="_tot2">#REF!</definedName>
    <definedName name="AA">#REF!</definedName>
    <definedName name="AAc">'[1]DEPOUILLEMENT '!$K$1:$K$3</definedName>
    <definedName name="ACIERS_POUR_CHARPENTE">#REF!</definedName>
    <definedName name="Acrotère">#REF!</definedName>
    <definedName name="AFZ">#REF!</definedName>
    <definedName name="Allèges_maçonnées">#REF!</definedName>
    <definedName name="Aménagement_intérieur_de_placard">#REF!</definedName>
    <definedName name="Ancrages_de_sécurités">#REF!</definedName>
    <definedName name="Appareillage">#REF!</definedName>
    <definedName name="APPAREILS_SANITAIRES_CCTP">#REF!</definedName>
    <definedName name="Appuis_de_baies">#REF!</definedName>
    <definedName name="Arase_étanche">#REF!</definedName>
    <definedName name="Arbres">#REF!</definedName>
    <definedName name="Arcade">#REF!</definedName>
    <definedName name="Attentes_condensât_de_climatisation">#REF!</definedName>
    <definedName name="Attentes_lave_linge">#REF!</definedName>
    <definedName name="Attentes_lave_vaisselle">#REF!</definedName>
    <definedName name="AUTRES_OUVERTURES_METAL__non_déduite_de_la_maçonnerie">#REF!</definedName>
    <definedName name="Auvents_tôle">#REF!</definedName>
    <definedName name="Avaloirs_de_sol">#REF!</definedName>
    <definedName name="Avant_poteaux">#REF!</definedName>
    <definedName name="Bac_à_sable">#REF!</definedName>
    <definedName name="Baignoire">#REF!</definedName>
    <definedName name="Baignoires_en_acrylique_d_angle">#REF!</definedName>
    <definedName name="Bardage_canexel">#REF!</definedName>
    <definedName name="Bardages_bois">#REF!</definedName>
    <definedName name="BARDAGES_CANEXEL">#REF!</definedName>
    <definedName name="Bardages_tôle">#REF!</definedName>
    <definedName name="Barre_de_seuil">#REF!</definedName>
    <definedName name="_xlnm.Database">#REF!</definedName>
    <definedName name="BB">#REF!</definedName>
    <definedName name="BBc">'[1]DEPOUILLEMENT '!$L$1:$L$3</definedName>
    <definedName name="Bêches___Longrines">#REF!</definedName>
    <definedName name="Béton_de_propreté">#REF!</definedName>
    <definedName name="Bloc_porte_acoustique_CF1_2H">#REF!</definedName>
    <definedName name="Boite_à_eau">#REF!</definedName>
    <definedName name="Boîtes_à_lettre">#REF!</definedName>
    <definedName name="Bordures_préfabriquées">#REF!</definedName>
    <definedName name="BRIQUES_DE_VERRE">#REF!</definedName>
    <definedName name="Briques_de_verres">#REF!</definedName>
    <definedName name="Budget_M._Ouvrage">'[2]1 - comp'!#REF!</definedName>
    <definedName name="budgetmo">'[3]TABLEAU OUVERTURE'!#REF!</definedName>
    <definedName name="C.j">#REF!</definedName>
    <definedName name="C.j1">#REF!</definedName>
    <definedName name="Caillebotis_bois">#REF!</definedName>
    <definedName name="Canalisations_aériennes">#REF!</definedName>
    <definedName name="Canalisations_enterrées">#REF!</definedName>
    <definedName name="Caniveau_préfabriqué_en_béton">#REF!</definedName>
    <definedName name="Carreaux_de_basalte">#REF!</definedName>
    <definedName name="carrelage_des_commerces">#REF!</definedName>
    <definedName name="Carrelage_extérieur">#REF!</definedName>
    <definedName name="Carrelage_marches_d_escalier">#REF!</definedName>
    <definedName name="Carrelage_type_grès_cérame_pose_scellée">#REF!</definedName>
    <definedName name="Casquettes_béton">#REF!</definedName>
    <definedName name="CC">#REF!</definedName>
    <definedName name="CC.j">#REF!</definedName>
    <definedName name="CCc">'[1]DEPOUILLEMENT '!$M$1:$M$3</definedName>
    <definedName name="CCTP_GROS_OEUVRE">#REF!</definedName>
    <definedName name="CCTP_VRD">#REF!</definedName>
    <definedName name="Chapes_incorporées">#REF!</definedName>
    <definedName name="CHARPENTE___COUVERTURE">#REF!</definedName>
    <definedName name="CHARPENTE_COUVERTURE">#REF!</definedName>
    <definedName name="Châssis_à_soufflet">#REF!</definedName>
    <definedName name="Châssis_cache_climatiseurs">#REF!</definedName>
    <definedName name="Châssis_fixe">#REF!</definedName>
    <definedName name="Châssis_fixes">#REF!</definedName>
    <definedName name="Châssis_métallique_de_ventilation">#REF!</definedName>
    <definedName name="CHASSIS_VITRE_BOIS__non_déduite_de_la_maçonnerie">#REF!</definedName>
    <definedName name="Chauffe_eau_électrique">#REF!</definedName>
    <definedName name="Chauffe_eau_solaire">#REF!</definedName>
    <definedName name="Chéneau">#REF!</definedName>
    <definedName name="Cjl">#REF!</definedName>
    <definedName name="Cloisons_1_face">#REF!</definedName>
    <definedName name="Cloisons_de_distribution">#REF!</definedName>
    <definedName name="Cloisons_de_distribution__2_plaques">#REF!</definedName>
    <definedName name="Cloisons_de_distribution_avec_isolation">#REF!</definedName>
    <definedName name="CLOISONS_DE_DISTRIBUTIONS">#REF!</definedName>
    <definedName name="Cloisons_en_agglomérés">#REF!</definedName>
    <definedName name="CLOISONS_FAUX_PLAFOND">#REF!</definedName>
    <definedName name="Cloisons_séparatives_des_gaines_techniques_des_parties_communes">#REF!</definedName>
    <definedName name="Clôture_grillagée">#REF!</definedName>
    <definedName name="coefactu">#REF!</definedName>
    <definedName name="Colonnes_sèches">#REF!</definedName>
    <definedName name="Coloris">#REF!</definedName>
    <definedName name="Consoles_métalliques">#REF!</definedName>
    <definedName name="Corbeille_à_papier">#REF!</definedName>
    <definedName name="Corbelet_béton">#REF!</definedName>
    <definedName name="Corniches">#REF!</definedName>
    <definedName name="Couche_de_base_et_de_fondation">#REF!</definedName>
    <definedName name="COUVERTURE">#REF!</definedName>
    <definedName name="Couverture_CCTP">#REF!</definedName>
    <definedName name="Couverture_tôle_acier_nervurée">#REF!</definedName>
    <definedName name="Couverture_tôle_acier_ondulée">#REF!</definedName>
    <definedName name="Couverture_tôle_aluminium_nervurée">#REF!</definedName>
    <definedName name="Couverture_tôle_aluminium_ondulée">#REF!</definedName>
    <definedName name="Couvres_joints">#REF!</definedName>
    <definedName name="Crochets_de_sécurité_en_toiture">#REF!</definedName>
    <definedName name="Cunette">#REF!</definedName>
    <definedName name="Cuvettes_de_wc_handicapé">#REF!</definedName>
    <definedName name="Cuvettes_de_wc_sur_socle">#REF!</definedName>
    <definedName name="Dallage">#REF!</definedName>
    <definedName name="Dallage_en_béton_armé">#REF!</definedName>
    <definedName name="Dallage_portée">#REF!</definedName>
    <definedName name="Dalles_gazon">#REF!</definedName>
    <definedName name="Dallettes_sur_plots">#REF!</definedName>
    <definedName name="DD">#REF!</definedName>
    <definedName name="DDa">'[1]DEPOUILLEMENT '!#REF!</definedName>
    <definedName name="DDc">'[1]DEPOUILLEMENT '!#REF!</definedName>
    <definedName name="Débroussaillages___nettoyage">#REF!</definedName>
    <definedName name="Décapage_de_terre_végétale">#REF!</definedName>
    <definedName name="Décapage_terre_végétale_gros_oeuvre">#REF!</definedName>
    <definedName name="DEMOLITION">#REF!</definedName>
    <definedName name="Démolition">#REF!</definedName>
    <definedName name="Démolitions">#REF!</definedName>
    <definedName name="Dés_béton">#REF!</definedName>
    <definedName name="Descentes_d_eaux_pluviales">#REF!</definedName>
    <definedName name="Descentes_EP__aluminium">#REF!</definedName>
    <definedName name="Descentes_EP__PVC">#REF!</definedName>
    <definedName name="DIVERS_BOIS">#REF!</definedName>
    <definedName name="DIVERS_METAL">#REF!</definedName>
    <definedName name="Doublage_acoustique">#REF!</definedName>
    <definedName name="Double_lisses">#REF!</definedName>
    <definedName name="Douche_anglaise">#REF!</definedName>
    <definedName name="Drain_extérieur">#REF!</definedName>
    <definedName name="DRG">#REF!</definedName>
    <definedName name="Eclairage_extérieur">#REF!</definedName>
    <definedName name="EE">#REF!</definedName>
    <definedName name="ELECTRICITE">#REF!</definedName>
    <definedName name="ELECTRICITE_CCTP">#REF!</definedName>
    <definedName name="emprise">[4]VRD!#REF!</definedName>
    <definedName name="Encoffrement_sous_dalle">#REF!</definedName>
    <definedName name="Encoffrement_vertical">#REF!</definedName>
    <definedName name="ENCOFFREMENTS">#REF!</definedName>
    <definedName name="Enduit_avant_peinture">#REF!</definedName>
    <definedName name="Enduit_petites_surfaces">#REF!</definedName>
    <definedName name="Enduit_plâtre_sous_dalle">#REF!</definedName>
    <definedName name="Enduits_de_soubassement">#REF!</definedName>
    <definedName name="Enduits_extérieurs_ciments">#REF!</definedName>
    <definedName name="Enduits_intérieurs_ciments">#REF!</definedName>
    <definedName name="Enduits_monocouches">#REF!</definedName>
    <definedName name="Enduits_plâtre">#REF!</definedName>
    <definedName name="Engazonnement">#REF!</definedName>
    <definedName name="Enlèvement_des_gravois">#REF!</definedName>
    <definedName name="Enrobés_à_chaud">#REF!</definedName>
    <definedName name="Ensemble_RIA">#REF!</definedName>
    <definedName name="Entretien">#REF!</definedName>
    <definedName name="enveloppe">'[5]1 - comp'!#REF!</definedName>
    <definedName name="epf">'[6]1 - tab ouverture'!$B$12</definedName>
    <definedName name="Epis">#REF!</definedName>
    <definedName name="Equerre_d_Etanchéité">#REF!</definedName>
    <definedName name="ESCALIER">#REF!</definedName>
    <definedName name="Escalier_2_quartiers_tournants">#REF!</definedName>
    <definedName name="ESCALIER_METALLIQUE">#REF!</definedName>
    <definedName name="Escalier_métallique">#REF!</definedName>
    <definedName name="Escaliers">#REF!</definedName>
    <definedName name="Escaliers_béton">#REF!</definedName>
    <definedName name="ESCALIERS_PARTICULIERS_POUR_VILLA">#REF!</definedName>
    <definedName name="ESTIM">'[7]1 - comp'!$A$14</definedName>
    <definedName name="estim_moe">'[3]TABLEAU OUVERTURE'!$B$7</definedName>
    <definedName name="ESTIMATION">'[2]1 - comp'!#REF!</definedName>
    <definedName name="Estimation_M._d_œuvre">#REF!</definedName>
    <definedName name="ETANCHEITE">#REF!</definedName>
    <definedName name="ETANCHEITE_CCTP">#REF!</definedName>
    <definedName name="Etanchéité_de_murs_enterrés">#REF!</definedName>
    <definedName name="Etanchéité_des_évacuations_des_EP">#REF!</definedName>
    <definedName name="Etanchéité_liquide_sous_revêtements_durs">#REF!</definedName>
    <definedName name="Etanchéité_pour_jardinière_et_jardin">#REF!</definedName>
    <definedName name="Etanchéité_type_LANKO_594">#REF!</definedName>
    <definedName name="euro">#REF!</definedName>
    <definedName name="Evacuation_des_terres">#REF!</definedName>
    <definedName name="Evier">#REF!</definedName>
    <definedName name="Excel_BuiltIn__FilterDatabase_28">'[8]Indices BTR TPR'!$B:$B</definedName>
    <definedName name="Excel_BuiltIn_Print_Area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1_1">#REF!</definedName>
    <definedName name="Excel_BuiltIn_Print_Titles_2">#REF!</definedName>
    <definedName name="Excel_BuiltIn_Print_Titles_4">#REF!</definedName>
    <definedName name="Excel_BuiltIn_Print_Titles_5">#REF!</definedName>
    <definedName name="Excel_BuiltIn_Print_Titles_6">#REF!</definedName>
    <definedName name="Façades_de_gaines_techniques">#REF!</definedName>
    <definedName name="FACTURATION">#REF!</definedName>
    <definedName name="FAE">#REF!</definedName>
    <definedName name="FAFA">#REF!</definedName>
    <definedName name="Faïences_commerces">#REF!</definedName>
    <definedName name="Faïences_communs">#REF!</definedName>
    <definedName name="Faïences_logements">#REF!</definedName>
    <definedName name="Faux_plafond_en_plaques_de_plâtre">#REF!</definedName>
    <definedName name="Faux_plafond_en_plaques_de_plâtre_avec_isolant">#REF!</definedName>
    <definedName name="Faux_plafond_minéral">#REF!</definedName>
    <definedName name="FAUX_PLAFONDS">#REF!</definedName>
    <definedName name="Faux_plafonds_extérieurs">#REF!</definedName>
    <definedName name="Fenêtre_1_vantail">#REF!</definedName>
    <definedName name="Fenêtre_2_vantaux">#REF!</definedName>
    <definedName name="Fenêtre_coulissante">#REF!</definedName>
    <definedName name="Fenêtre_de_toit">#REF!</definedName>
    <definedName name="Fenêtre_persiennée">#REF!</definedName>
    <definedName name="Fenêtres_vitrées">#REF!</definedName>
    <definedName name="Feutre_anti_condensation">#REF!</definedName>
    <definedName name="FF">#REF!</definedName>
    <definedName name="FFF">#REF!</definedName>
    <definedName name="Fgrand">#REF!</definedName>
    <definedName name="FINITIONS">#REF!</definedName>
    <definedName name="Forme_de_pente">#REF!</definedName>
    <definedName name="Fosse_de_relevage">#REF!</definedName>
    <definedName name="Fouilles_en_terrain_rocheux">#REF!</definedName>
    <definedName name="Fouilles_en_terrain_rocheux_gros_oeuvre">#REF!</definedName>
    <definedName name="Fouilles_pour_réalisation_des_fondations">#REF!</definedName>
    <definedName name="Fouilles_pour_réseaux">#REF!</definedName>
    <definedName name="Fpetit">#REF!</definedName>
    <definedName name="FSGS">#REF!</definedName>
    <definedName name="GARDE_CORPS">#REF!</definedName>
    <definedName name="GARDE_CORPS_METAL">#REF!</definedName>
    <definedName name="Gardes_corps">#REF!</definedName>
    <definedName name="GARDES_CORPS_ALU">#REF!</definedName>
    <definedName name="GARDES_CORPS_ALU_CCTP">#REF!</definedName>
    <definedName name="Gardes_corps_bois">#REF!</definedName>
    <definedName name="Gardes_corps_CCTP">#REF!</definedName>
    <definedName name="GG">#REF!</definedName>
    <definedName name="Glace_miroir">#REF!</definedName>
    <definedName name="Gouttières_aluminium">#REF!</definedName>
    <definedName name="Gouttières_PVC">#REF!</definedName>
    <definedName name="Grillage_simple_torsion_type_axial">#REF!</definedName>
    <definedName name="Grilles_de_protection">#REF!</definedName>
    <definedName name="Grilles_de_ventilation">#REF!</definedName>
    <definedName name="Gros_béton">#REF!</definedName>
    <definedName name="GROS_ŒUVRE">#REF!</definedName>
    <definedName name="Grosse_serrurerie">#REF!</definedName>
    <definedName name="GSD">#REF!</definedName>
    <definedName name="Habillage_des_halls">#REF!</definedName>
    <definedName name="Habillages_bois">#REF!</definedName>
    <definedName name="Haies_arbustives___Arbustes">#REF!</definedName>
    <definedName name="Hérissonnage">#REF!</definedName>
    <definedName name="HH">#REF!</definedName>
    <definedName name="HHc">'[1]DEPOUILLEMENT '!$N$1:$N$3</definedName>
    <definedName name="Hottes_d_extraction_d_air_des_cuisines__maison_et_appartement">#REF!</definedName>
    <definedName name="HT">'[3]TABLEAU OUVERTURE'!#REF!</definedName>
    <definedName name="HT_9.1">'[3]TABLEAU OUVERTURE'!#REF!</definedName>
    <definedName name="HT_9.2">'[3]TABLEAU OUVERTURE'!#REF!</definedName>
    <definedName name="HTPEINT">'[3]TABLEAU OUVERTURE'!#REF!</definedName>
    <definedName name="HTSOLSOU">'[3]TABLEAU OUVERTURE'!#REF!</definedName>
    <definedName name="Hublot_basculant">#REF!</definedName>
    <definedName name="Huisserie">#REF!</definedName>
    <definedName name="II">#REF!</definedName>
    <definedName name="IIc">'[1]DEPOUILLEMENT '!$O$1:$O$3</definedName>
    <definedName name="Implantation__Piquetage">#REF!</definedName>
    <definedName name="Implantation_des_ouvrages">#REF!</definedName>
    <definedName name="Imprégnation_gravillonnée_et_bicouche">#REF!</definedName>
    <definedName name="_xlnm.Print_Titles" localSheetId="0">Electricité!$1:$7</definedName>
    <definedName name="INFRASTRUCTURE">#REF!</definedName>
    <definedName name="Installation_de_chantier">#REF!</definedName>
    <definedName name="Installation_de_chantier_gros_oeuvre">#REF!</definedName>
    <definedName name="Isolation_phonique">#REF!</definedName>
    <definedName name="Jalousies">#REF!</definedName>
    <definedName name="Jambage_évier">#REF!</definedName>
    <definedName name="JJ">#REF!</definedName>
    <definedName name="JJc">'[1]DEPOUILLEMENT '!#REF!</definedName>
    <definedName name="Joint_de_dilatation">#REF!</definedName>
    <definedName name="Joints_de_dilatation">#REF!</definedName>
    <definedName name="Jupe_de_baignoire">#REF!</definedName>
    <definedName name="KK">#REF!</definedName>
    <definedName name="KKc">'[1]DEPOUILLEMENT '!#REF!</definedName>
    <definedName name="Lambrequins">#REF!</definedName>
    <definedName name="LARG">#REF!</definedName>
    <definedName name="Lasure">#REF!</definedName>
    <definedName name="Lavabo_simple">#REF!</definedName>
    <definedName name="Lave_main">#REF!</definedName>
    <definedName name="Liernes___Platines___Contreventements">#REF!</definedName>
    <definedName name="ligne_aluminium_fin">#REF!</definedName>
    <definedName name="ligne_bois_fin">#REF!</definedName>
    <definedName name="ligne_menuiserie_aluminium">#REF!</definedName>
    <definedName name="ligne_menuiserie_bois">#REF!</definedName>
    <definedName name="ligne_menuiserie_metal">#REF!</definedName>
    <definedName name="ligne_métal_fin">#REF!</definedName>
    <definedName name="LIGNES_SUPPLÉMENTAIRES__CHARPENTE_COUVERTURE">#REF!</definedName>
    <definedName name="LIGNES_SUPPLÉMENTAIRES__GROS_ŒUVRE">#REF!</definedName>
    <definedName name="LIGNES_SUPPLÉMENTAIRES__MENUISERIE_ALUMINIUM">#REF!</definedName>
    <definedName name="Lisse__1_tubes">#REF!</definedName>
    <definedName name="LL">#REF!</definedName>
    <definedName name="LLc">'[1]DEPOUILLEMENT '!#REF!</definedName>
    <definedName name="LONG">#REF!</definedName>
    <definedName name="Maçonnerie_d_agglos">#REF!</definedName>
    <definedName name="Main_courante">#REF!</definedName>
    <definedName name="Main_courante_alu_cctp">#REF!</definedName>
    <definedName name="MAINS_COURANTE">#REF!</definedName>
    <definedName name="MAINS_COURANTE___LISSES">#REF!</definedName>
    <definedName name="maitouvr">'[3]TABLEAU OUVERTURE'!#REF!</definedName>
    <definedName name="Marches_escalier">#REF!</definedName>
    <definedName name="Marquage_au_sol">#REF!</definedName>
    <definedName name="MARQUAGE_AU_SOL_CCTP">#REF!</definedName>
    <definedName name="menuiserie_aluminium_1">#REF!</definedName>
    <definedName name="MENUISERIE_ALUMINIUM_art_cctp">#REF!</definedName>
    <definedName name="menuiserie_aluminium_fin">#REF!</definedName>
    <definedName name="menuiserie_bois_1">#REF!</definedName>
    <definedName name="menuiserie_bois_fin">#REF!</definedName>
    <definedName name="MENUISERIE_BOIS_METAL_CCTP">#REF!</definedName>
    <definedName name="MENUISERIE_EXTERIEURE___à_déduire_de_la_maçonnerie">#REF!</definedName>
    <definedName name="MENUISERIE_EXTERIEURE_alu_à_déduire_de_la_maçonnerie">#REF!</definedName>
    <definedName name="MENUISERIE_EXTERIEURE_METAL_à_déduire_de_la_maçonnerie">#REF!</definedName>
    <definedName name="MENUISERIE_INTERIEURE___à_déduire_de_la_maçonnerie">#REF!</definedName>
    <definedName name="MENUISERIE_INTERIEURE_alu_à_déduire_de_la_maçonnerie">#REF!</definedName>
    <definedName name="MENUISERIE_INTERIEURE_METAL_à_déduire_de_la_maçonnerie">#REF!</definedName>
    <definedName name="menuiserie_metal_1">#REF!</definedName>
    <definedName name="menuiserie_metal_fin">#REF!</definedName>
    <definedName name="MENUISERIES_ALUMINIUM">#REF!</definedName>
    <definedName name="MENUISERIES_BOIS">#REF!</definedName>
    <definedName name="MENUISERIES_METALLIQUE">#REF!</definedName>
    <definedName name="MENUISERIES_METALLIQUES">#REF!</definedName>
    <definedName name="MENUISRIES_BOIS_CCTP">#REF!</definedName>
    <definedName name="Meubles_vasques">#REF!</definedName>
    <definedName name="Miroir">#REF!</definedName>
    <definedName name="MM">#REF!</definedName>
    <definedName name="MMc">'[1]DEPOUILLEMENT '!#REF!</definedName>
    <definedName name="Modénature_sur_murs">#REF!</definedName>
    <definedName name="MUR_PORTEUR">#REF!</definedName>
    <definedName name="Murets_en_moellons">#REF!</definedName>
    <definedName name="Murets_maçonnés">#REF!</definedName>
    <definedName name="Murs_de_gaine_technique">#REF!</definedName>
    <definedName name="Murs_de_soutènement__voiles">#REF!</definedName>
    <definedName name="Murs_en_agglomérés">#REF!</definedName>
    <definedName name="Nb.log">#REF!</definedName>
    <definedName name="Nettoyage_de_chantier">#REF!</definedName>
    <definedName name="NN">#REF!</definedName>
    <definedName name="NNc">'[1]DEPOUILLEMENT '!#REF!</definedName>
    <definedName name="Note_pondérée">#REF!</definedName>
    <definedName name="Noues_encaissées_en_tôle_pliées">#REF!</definedName>
    <definedName name="OLE_LINK1_1">#REF!</definedName>
    <definedName name="OLE_LINK1_2">#REF!</definedName>
    <definedName name="OLE_LINK1_3">#REF!</definedName>
    <definedName name="OLE_LINK1_4">#REF!</definedName>
    <definedName name="OLE_LINK1_5">#REF!</definedName>
    <definedName name="OLE_LINK1_6">#REF!</definedName>
    <definedName name="OO">#REF!</definedName>
    <definedName name="OOc">'[1]DEPOUILLEMENT '!#REF!</definedName>
    <definedName name="opt">'[6]1 - tab ouverture'!#REF!</definedName>
    <definedName name="optc1">#REF!</definedName>
    <definedName name="optc2">#REF!</definedName>
    <definedName name="OPTF">#REF!</definedName>
    <definedName name="Option_HT">'[3]TABLEAU OUVERTURE'!$G$7</definedName>
    <definedName name="Organigramme_des_clés">#REF!</definedName>
    <definedName name="Ossature_courante">#REF!</definedName>
    <definedName name="OUVRAGES_BETON">#REF!</definedName>
    <definedName name="Ouvrages_particuliers_de_couverture_acier">#REF!</definedName>
    <definedName name="Ouvrages_particuliers_de_couverture_aluminium">#REF!</definedName>
    <definedName name="P.U_rabais">#REF!</definedName>
    <definedName name="Paillasse">#REF!</definedName>
    <definedName name="Panneau_de_signalisation">#REF!</definedName>
    <definedName name="Pannes_métalliques">#REF!</definedName>
    <definedName name="Pannes_sablières">#REF!</definedName>
    <definedName name="Parquet_bois">#REF!</definedName>
    <definedName name="Parquet_bois_flottant">#REF!</definedName>
    <definedName name="PEINTURE">#REF!</definedName>
    <definedName name="Peinture_bitumeuse">#REF!</definedName>
    <definedName name="Peinture_canalisations">#REF!</definedName>
    <definedName name="peinture_exterieure">#REF!</definedName>
    <definedName name="Peinture_imperméable">#REF!</definedName>
    <definedName name="Peinture_sur_bardage">#REF!</definedName>
    <definedName name="Peinture_sur_bois">#REF!</definedName>
    <definedName name="Peinture_sur_bois_extérieur__humidité_comprise_entre_15_et_18">#REF!</definedName>
    <definedName name="Peinture_sur_bois_intérieur">#REF!</definedName>
    <definedName name="Peintures_intérieures">#REF!</definedName>
    <definedName name="Peintures_sur_support_métallique">#REF!</definedName>
    <definedName name="PEO___PAC">#REF!</definedName>
    <definedName name="PEO_PAC_gros_oeuvre">#REF!</definedName>
    <definedName name="Pergola_bois">#REF!</definedName>
    <definedName name="PERGOLAS">#REF!</definedName>
    <definedName name="PETITES_MACONNERIES_ET_DIVERS">#REF!</definedName>
    <definedName name="Pissettes">#REF!</definedName>
    <definedName name="Placards_coulissants">#REF!</definedName>
    <definedName name="PLACARDS_TYPE_SOGAL">#REF!</definedName>
    <definedName name="Planche_de_rive">#REF!</definedName>
    <definedName name="PLANCHER_BOIS">#REF!</definedName>
    <definedName name="PLANCHERS">#REF!</definedName>
    <definedName name="Planchers_courant">#REF!</definedName>
    <definedName name="Planchers_sur_vide_sanitaire">#REF!</definedName>
    <definedName name="Plans_d_exécution">#REF!</definedName>
    <definedName name="Plateau_de_bar">#REF!</definedName>
    <definedName name="Plinthe_PVC_semi_rigides">#REF!</definedName>
    <definedName name="Plinthes_bois">#REF!</definedName>
    <definedName name="Pliolithe">#REF!</definedName>
    <definedName name="PLOMBERIE">#REF!</definedName>
    <definedName name="PLOMBERIE___SANITAIRE_CCTP">#REF!</definedName>
    <definedName name="Plus_values_pour_blocs_pleins">#REF!</definedName>
    <definedName name="Polyane">#REF!</definedName>
    <definedName name="Portail_d_entrée">#REF!</definedName>
    <definedName name="Portail_entrée_du_sous_sol__2_battants">#REF!</definedName>
    <definedName name="Porte_coulissante">#REF!</definedName>
    <definedName name="Porte_coulissante_CCTP">#REF!</definedName>
    <definedName name="Porte_coupe_feu">#REF!</definedName>
    <definedName name="Porte_d_entrée">#REF!</definedName>
    <definedName name="Porte_extérieure">#REF!</definedName>
    <definedName name="Porte_grillagée">#REF!</definedName>
    <definedName name="Porte_isoplane_à_âme_alvéolée">#REF!</definedName>
    <definedName name="Porte_isoplane_à_âme_pleine">#REF!</definedName>
    <definedName name="Porte_pleine">#REF!</definedName>
    <definedName name="Porte_rouleau_papier">#REF!</definedName>
    <definedName name="Porte_savon">#REF!</definedName>
    <definedName name="Porte_vitrée">#REF!</definedName>
    <definedName name="Porte_vitrée_1_vantail">#REF!</definedName>
    <definedName name="Porte_vitrée_2_vantaux">#REF!</definedName>
    <definedName name="Portes__Va_et_Vient">#REF!</definedName>
    <definedName name="Portes_automatiques">#REF!</definedName>
    <definedName name="Portes_d_entrée_de_la_résidence">#REF!</definedName>
    <definedName name="Portes_d_entrée_des_commerces">#REF!</definedName>
    <definedName name="Portes_de_garage_basculante">#REF!</definedName>
    <definedName name="Portes_métallique_1_vantail">#REF!</definedName>
    <definedName name="Portes_métallique_2_vantaux">#REF!</definedName>
    <definedName name="Portes_post_formées">#REF!</definedName>
    <definedName name="Portillon">#REF!</definedName>
    <definedName name="POTEAUX">#REF!</definedName>
    <definedName name="Poteaux_circulaire_Ø200">#REF!</definedName>
    <definedName name="Poteaux_circulaire_Ø300">#REF!</definedName>
    <definedName name="Poteaux_circulaire_Ø400">#REF!</definedName>
    <definedName name="Poteaux_et_poutres_en_infrastructure">#REF!</definedName>
    <definedName name="poteaux_gros_oeuvre">#REF!</definedName>
    <definedName name="PourcentageErreurPU">[9]PARAMETRES!$A$11</definedName>
    <definedName name="poutre_gros_oeuvre">#REF!</definedName>
    <definedName name="POUTRES">#REF!</definedName>
    <definedName name="PREAMBULE">#REF!</definedName>
    <definedName name="Préparation_du_terrain_et_terre_végétale">#REF!</definedName>
    <definedName name="prix">#REF!</definedName>
    <definedName name="PRIX_U">#REF!</definedName>
    <definedName name="Protection_d_angle">#REF!</definedName>
    <definedName name="Protection_des_pieds_de_chute_EU___EV___EP">#REF!</definedName>
    <definedName name="prov">'[6]1 - tab ouverture'!$C$12</definedName>
    <definedName name="Provenance__qualité_et_préparation_des_matériaux">#REF!</definedName>
    <definedName name="Provenance_des_matériaux">#REF!</definedName>
    <definedName name="Provision_pour_gros_béton">#REF!</definedName>
    <definedName name="pu">#REF!</definedName>
    <definedName name="pu_E">#REF!</definedName>
    <definedName name="pu_F">#REF!</definedName>
    <definedName name="Pyrodôme">#REF!</definedName>
    <definedName name="qte">#REF!</definedName>
    <definedName name="Qualité_des_matériaux">#REF!</definedName>
    <definedName name="quantité">#REF!</definedName>
    <definedName name="Ragréage">#REF!</definedName>
    <definedName name="Ragréage_sous_dalle">#REF!</definedName>
    <definedName name="Ragréages">#REF!</definedName>
    <definedName name="Receveur_à_douche___pare_douche">#REF!</definedName>
    <definedName name="Regards">#REF!</definedName>
    <definedName name="Relevés_BA">#REF!</definedName>
    <definedName name="Remblaiement_contre_bâtiment">#REF!</definedName>
    <definedName name="Remblais">#REF!</definedName>
    <definedName name="Renformis">#REF!</definedName>
    <definedName name="Réseau_AEP">#REF!</definedName>
    <definedName name="Réseau_courant_faible">#REF!</definedName>
    <definedName name="Réseau_courant_fort">#REF!</definedName>
    <definedName name="Réseau_d_eaux_usées_et_eaux_vannes">#REF!</definedName>
    <definedName name="Réseau_eaux_pluviales">#REF!</definedName>
    <definedName name="Réseaux_enterrés_sous_bâtiment">#REF!</definedName>
    <definedName name="Revêtement_du_hall_d_entrée">#REF!</definedName>
    <definedName name="REVETEMENTS_DURS">#REF!</definedName>
    <definedName name="REVETEMENTS_DURS_CCTP">#REF!</definedName>
    <definedName name="REVETEMENTS_SOUPLES">#REF!</definedName>
    <definedName name="RIDEAU_METALLIQUE_SUP.__non_déduite_de_la_maçonnerie">#REF!</definedName>
    <definedName name="Robinets_de_puisage">#REF!</definedName>
    <definedName name="Scapt">#REF!</definedName>
    <definedName name="Scapt2">#REF!</definedName>
    <definedName name="Scellement_et_calfeutrement">#REF!</definedName>
    <definedName name="Sécurité_CCTP">#REF!</definedName>
    <definedName name="Sécurité_incendie">#REF!</definedName>
    <definedName name="Semelles_filantes">#REF!</definedName>
    <definedName name="Semelles_isolées">#REF!</definedName>
    <definedName name="Seuils_de_portes">#REF!</definedName>
    <definedName name="Signalisation___numérotation">#REF!</definedName>
    <definedName name="Siphon_de_sol">#REF!</definedName>
    <definedName name="Siphon_de_sol_CCTP">#REF!</definedName>
    <definedName name="Sol_en_carrelage_grès_émaillé_scellée">#REF!</definedName>
    <definedName name="Sol_plastique_en_dalles">#REF!</definedName>
    <definedName name="Sol_plastique_en_lés">#REF!</definedName>
    <definedName name="Solin_de_protection">#REF!</definedName>
    <definedName name="SOMMAIRE">#REF!</definedName>
    <definedName name="SOMMAIRE_GENERAL">#REF!</definedName>
    <definedName name="SOMMAIRE_PEINTURE_CCTP">#REF!</definedName>
    <definedName name="Sorties_de_toiture">#REF!</definedName>
    <definedName name="Soubassement_en_agglos">#REF!</definedName>
    <definedName name="Sous_rives_de_débords_de_toiture">#REF!</definedName>
    <definedName name="SUPERSTRUCTURE">#REF!</definedName>
    <definedName name="Support_béton_ou_enduits_hydrauliques__acrylique">#REF!</definedName>
    <definedName name="Support_béton_ou_enduits_hydrauliques__glycérophtalique">#REF!</definedName>
    <definedName name="Support_placoplâtre__acrylique">#REF!</definedName>
    <definedName name="Support_placoplâtre__glycérophtalique">#REF!</definedName>
    <definedName name="Surface">#REF!</definedName>
    <definedName name="Surface1">#REF!</definedName>
    <definedName name="Tableau_électrique">#REF!</definedName>
    <definedName name="Tableaux_d_affichage_bois">#REF!</definedName>
    <definedName name="Tabliers_de_baignoire">#REF!</definedName>
    <definedName name="Tapis_brosse">#REF!</definedName>
    <definedName name="TEC">#REF!</definedName>
    <definedName name="Terrassement_complémentaire">#REF!</definedName>
    <definedName name="Terrassement_en_déblais">#REF!</definedName>
    <definedName name="Terrassement_en_déblais_gros_oeuvre">#REF!</definedName>
    <definedName name="Terrassement_en_remblais">#REF!</definedName>
    <definedName name="Terrassement_pour_plate_forme______au_lot_VRD">#REF!</definedName>
    <definedName name="Terrasses_accessibles_avec_protection_dalles_sur_plots">#REF!</definedName>
    <definedName name="Terrasses_accessibles_avec_protection_en_durs">#REF!</definedName>
    <definedName name="Terrasses_inaccessibles_autoprotégées">#REF!</definedName>
    <definedName name="Terre_végétale">#REF!</definedName>
    <definedName name="total">#REF!</definedName>
    <definedName name="toto">#REF!</definedName>
    <definedName name="totoc">'[1]DEPOUILLEMENT '!#REF!</definedName>
    <definedName name="Traitement_anti_termites_par_termifilm">#REF!</definedName>
    <definedName name="Trappe_de_visite">#REF!</definedName>
    <definedName name="Triple_lisses">#REF!</definedName>
    <definedName name="Trop_plein">#REF!</definedName>
    <definedName name="Trottoir">#REF!</definedName>
    <definedName name="tva">#REF!</definedName>
    <definedName name="Variante_HT">'[3]TABLEAU OUVERTURE'!#REF!</definedName>
    <definedName name="Vasques">#REF!</definedName>
    <definedName name="Ventilations_à_chicane">#REF!</definedName>
    <definedName name="VMC__individuelle">#REF!</definedName>
    <definedName name="Voiles_en_soubassement">#REF!</definedName>
    <definedName name="Volet_roulant_manuel">#REF!</definedName>
    <definedName name="Volet_roulant_motorisé">#REF!</definedName>
    <definedName name="VOLETS_BATTANT_SUP.__non_déduite_de_la_maçonnerie">#REF!</definedName>
    <definedName name="Volets_battants">#REF!</definedName>
    <definedName name="Volets_battants_en_bois">#REF!</definedName>
    <definedName name="Volets_roulants_à_lames_pleines">#REF!</definedName>
    <definedName name="VOLETS_ROULANTS_SUP.__non_déduite_de_la_maçonnerie">#REF!</definedName>
    <definedName name="Volets_roulants_type_grille_de_bijoutier">#REF!</definedName>
    <definedName name="VRD">#REF!</definedName>
    <definedName name="_xlnm.Print_Area" localSheetId="0">Electricité!$A$1:$G$101</definedName>
  </definedNames>
  <calcPr calcId="124519"/>
</workbook>
</file>

<file path=xl/calcChain.xml><?xml version="1.0" encoding="utf-8"?>
<calcChain xmlns="http://schemas.openxmlformats.org/spreadsheetml/2006/main">
  <c r="G19" i="1"/>
  <c r="G61"/>
  <c r="G60"/>
  <c r="G65" l="1"/>
  <c r="G56"/>
  <c r="G57"/>
  <c r="G58"/>
  <c r="G59"/>
  <c r="G62"/>
  <c r="G55"/>
  <c r="G52"/>
  <c r="G48"/>
  <c r="G47"/>
  <c r="G35"/>
  <c r="G74" l="1"/>
  <c r="G86"/>
  <c r="G40"/>
  <c r="G97"/>
  <c r="G41"/>
  <c r="G96"/>
  <c r="G27" l="1"/>
  <c r="G26"/>
  <c r="G20" l="1"/>
  <c r="G66"/>
  <c r="G37"/>
  <c r="G38"/>
  <c r="G98"/>
  <c r="G99" s="1"/>
  <c r="G46"/>
  <c r="G13" l="1"/>
  <c r="G12"/>
  <c r="G11"/>
  <c r="G71"/>
  <c r="G31"/>
  <c r="G23"/>
  <c r="G14" l="1"/>
  <c r="G24"/>
  <c r="G75"/>
  <c r="G81" l="1"/>
  <c r="G79"/>
  <c r="G77"/>
  <c r="G83"/>
  <c r="G30"/>
  <c r="G49"/>
  <c r="G39"/>
  <c r="G82"/>
  <c r="G36"/>
  <c r="G42"/>
  <c r="G53"/>
  <c r="G80"/>
  <c r="G78"/>
  <c r="G29"/>
  <c r="G21"/>
  <c r="G45"/>
  <c r="G34"/>
  <c r="G88" l="1"/>
  <c r="G43"/>
  <c r="G32"/>
  <c r="G63"/>
  <c r="G84"/>
  <c r="G50"/>
  <c r="G90" l="1"/>
  <c r="G91" l="1"/>
  <c r="G92" s="1"/>
</calcChain>
</file>

<file path=xl/sharedStrings.xml><?xml version="1.0" encoding="utf-8"?>
<sst xmlns="http://schemas.openxmlformats.org/spreadsheetml/2006/main" count="140" uniqueCount="83">
  <si>
    <t>U</t>
  </si>
  <si>
    <t>ens</t>
  </si>
  <si>
    <t>ml</t>
  </si>
  <si>
    <t>Réf.</t>
  </si>
  <si>
    <t>Désignation</t>
  </si>
  <si>
    <t>Unité</t>
  </si>
  <si>
    <t>Prix (€)</t>
  </si>
  <si>
    <t>P.U (€)</t>
  </si>
  <si>
    <t>TVA 8,5%</t>
  </si>
  <si>
    <t xml:space="preserve">Sous total </t>
  </si>
  <si>
    <t>Qtté MOE</t>
  </si>
  <si>
    <t>Qtté Ent</t>
  </si>
  <si>
    <t>GENERALITES</t>
  </si>
  <si>
    <t>DOE</t>
  </si>
  <si>
    <t>Etudes d'exécution</t>
  </si>
  <si>
    <t>Mise en service / autocontrôles / essais</t>
  </si>
  <si>
    <t>OUVRAGES COURANTS FORTS</t>
  </si>
  <si>
    <t>Réseau de terre</t>
  </si>
  <si>
    <t>Appareillage</t>
  </si>
  <si>
    <t>Prise de courant normale</t>
  </si>
  <si>
    <t>Alimentations spécifiques</t>
  </si>
  <si>
    <t>Eclairage de sécurité</t>
  </si>
  <si>
    <t>OUVRAGES COURANTS FAIBLES</t>
  </si>
  <si>
    <t>Recette des installations</t>
  </si>
  <si>
    <t>Connecteurs RJ45 sur panneau de brassage</t>
  </si>
  <si>
    <t>Câblage informatique / VDI</t>
  </si>
  <si>
    <t>TOTAL  € HT</t>
  </si>
  <si>
    <t>TOTAL  € TTC</t>
  </si>
  <si>
    <t xml:space="preserve">BAES 45 lumens </t>
  </si>
  <si>
    <t>Distribution électrique</t>
  </si>
  <si>
    <t>Système de sécurité Incendie</t>
  </si>
  <si>
    <t>Distribution de terre / réseau équipotentiel / mise à la terre des masses métalliques</t>
  </si>
  <si>
    <t>Dépose / Adaptation des installations existantes</t>
  </si>
  <si>
    <t>Cordons de brassage 2m</t>
  </si>
  <si>
    <t>Poste de travail PT1 (3PCN / 1 RJ45)</t>
  </si>
  <si>
    <t>Interrupteur SA / VV</t>
  </si>
  <si>
    <t>CCI - Département de La Réunion</t>
  </si>
  <si>
    <t>Aménagement de combles en bureaux</t>
  </si>
  <si>
    <t>Luminaire type 1 - Dalle LED 600x600</t>
  </si>
  <si>
    <t>Luminaire type 2 - Dalle LED 1200x300</t>
  </si>
  <si>
    <t>Goulotte PVC 2 compartiments</t>
  </si>
  <si>
    <t>Onduleur rackable mono/mono 2kVA</t>
  </si>
  <si>
    <t>Câble HDMI avec 2 prises HDMI (liaison Bureau / Ecran)</t>
  </si>
  <si>
    <t>Bouton poussoir / télérupteur</t>
  </si>
  <si>
    <t>Interrupteur DA</t>
  </si>
  <si>
    <t>Prise RJ45 (postes de travail / Wifi / Imprimante)</t>
  </si>
  <si>
    <t>Brasseur d'air avec commande 3 vitesses</t>
  </si>
  <si>
    <t>Appareil de ventilation</t>
  </si>
  <si>
    <t>Appareil d'éclairage</t>
  </si>
  <si>
    <t>Chauffe-eau électrique instantané</t>
  </si>
  <si>
    <t>Modification et adaptation dans TD</t>
  </si>
  <si>
    <t>Intervention dans le TD</t>
  </si>
  <si>
    <t xml:space="preserve">OPTIONS </t>
  </si>
  <si>
    <t>Détecteur de présence</t>
  </si>
  <si>
    <t>Distribution principale</t>
  </si>
  <si>
    <t>Caisson d'insufflation</t>
  </si>
  <si>
    <t>Bouton poussoir à voyant</t>
  </si>
  <si>
    <t>Interrupteur SA / VV à voyant</t>
  </si>
  <si>
    <t>Déplacement des DM et Diffuseurs sonores</t>
  </si>
  <si>
    <t>Câblage terminal, y compris corne de fixation</t>
  </si>
  <si>
    <t>Goulotte PVC 1 compartiment</t>
  </si>
  <si>
    <t xml:space="preserve">Baie VDI </t>
  </si>
  <si>
    <t>Plafonnier climatisation</t>
  </si>
  <si>
    <t>Cassette climatisation</t>
  </si>
  <si>
    <t>Poste de travail PT2 (4PCN / 2 RJ45)</t>
  </si>
  <si>
    <t>Remplacement télécommande BAES dans TD</t>
  </si>
  <si>
    <t>Extracteur VMC</t>
  </si>
  <si>
    <t>Remplacement de l'ensemble des équipements dans TD</t>
  </si>
  <si>
    <t>Luminaire type 4 - Hublot étanche LED</t>
  </si>
  <si>
    <t>Luminaire type 3 - Réglette tubulaire étanche LED 1200</t>
  </si>
  <si>
    <t>Remplacement éclairage Terrasse par luminaire type 3 - Réglette tubulaire étanche LED 1200</t>
  </si>
  <si>
    <t>Câble cat 7, y compris corne de fixation</t>
  </si>
  <si>
    <t xml:space="preserve">Baie VDI en coffret mural 19" 16U équipé </t>
  </si>
  <si>
    <t xml:space="preserve">Luminaire type 2 Bis - Dalle LED 1200x300 (capteur intégré avec gestion intelligente) </t>
  </si>
  <si>
    <t>Dépose des équipements et des installations électriques</t>
  </si>
  <si>
    <t>Imprimante multifonction</t>
  </si>
  <si>
    <t>Fontaine à eau</t>
  </si>
  <si>
    <t>Déplacement projecteur en façade RDC pour passage chutes de canalisation plomberie</t>
  </si>
  <si>
    <t xml:space="preserve"> LOT N°03 ELECTRICITE CFO / CFA
- TOTAL GENERAL </t>
  </si>
  <si>
    <t>(PM: Fourreautage et carottage à la charge du présent lot)</t>
  </si>
  <si>
    <t>Rocade fibre optique 6FO Local Info principal (RDC) / Baie Info (R+3), y compris tiroir optique, accessoires de brassage</t>
  </si>
  <si>
    <t>LOT n°03 ELECTRICITE CFO / CFA - CDPGF</t>
  </si>
  <si>
    <t>DCE - Février 2025</t>
  </si>
</sst>
</file>

<file path=xl/styles.xml><?xml version="1.0" encoding="utf-8"?>
<styleSheet xmlns="http://schemas.openxmlformats.org/spreadsheetml/2006/main">
  <numFmts count="10"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0&quot;$&quot;\ ;\(0&quot;$&quot;\)"/>
    <numFmt numFmtId="166" formatCode="_-* #,##0.00_ _F_-;\-* #,##0.00_ _F_-;_-* &quot;-&quot;??_ _F_-;_-@_-"/>
    <numFmt numFmtId="167" formatCode="_-* #,##0.00_ _€_-;\-* #,##0.00_ _€_-;_-* &quot;-&quot;??_ _€_-;_-@_-"/>
    <numFmt numFmtId="168" formatCode="General_)"/>
    <numFmt numFmtId="169" formatCode="#,##0.00[$€];[Red]\-#,##0.00[$€]"/>
    <numFmt numFmtId="170" formatCode="#,##0.00\ &quot;€&quot;"/>
    <numFmt numFmtId="171" formatCode="_-* #,##0.00\ [$€-1]_-;\-* #,##0.00\ [$€-1]_-;_-* &quot;-&quot;??\ [$€-1]_-"/>
    <numFmt numFmtId="172" formatCode="#,##0.00\ _€"/>
  </numFmts>
  <fonts count="3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entury Gothic"/>
      <family val="2"/>
    </font>
    <font>
      <b/>
      <sz val="11"/>
      <color rgb="FF000000"/>
      <name val="Century Gothic"/>
      <family val="2"/>
    </font>
    <font>
      <sz val="10"/>
      <name val="Century Gothic"/>
      <family val="2"/>
    </font>
    <font>
      <b/>
      <sz val="8"/>
      <name val="Univers (WN)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Swis721 LtEx BT"/>
      <family val="2"/>
    </font>
    <font>
      <sz val="9"/>
      <name val="Helvetica"/>
      <family val="2"/>
    </font>
    <font>
      <b/>
      <sz val="10"/>
      <name val="Univers (WN)"/>
    </font>
    <font>
      <sz val="10"/>
      <name val="Verdana"/>
      <family val="2"/>
    </font>
    <font>
      <sz val="11"/>
      <name val="Times New Roman"/>
      <family val="1"/>
    </font>
    <font>
      <sz val="10"/>
      <name val="Helvetica"/>
      <family val="2"/>
    </font>
    <font>
      <b/>
      <sz val="9"/>
      <name val="Helvetica"/>
      <family val="2"/>
    </font>
    <font>
      <sz val="9"/>
      <name val="Univers (WN)"/>
    </font>
    <font>
      <sz val="10"/>
      <color indexed="17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9"/>
      <name val="Calibri"/>
      <family val="2"/>
    </font>
    <font>
      <sz val="10"/>
      <name val="Geneva"/>
      <family val="2"/>
    </font>
    <font>
      <sz val="10"/>
      <name val="Times New Roman"/>
      <family val="1"/>
    </font>
    <font>
      <sz val="12"/>
      <name val="Tms Rmn"/>
    </font>
    <font>
      <u/>
      <sz val="10"/>
      <color theme="1"/>
      <name val="Century Gothic"/>
      <family val="2"/>
    </font>
    <font>
      <b/>
      <i/>
      <u/>
      <sz val="10"/>
      <color theme="1"/>
      <name val="Century Gothic"/>
      <family val="2"/>
    </font>
    <font>
      <sz val="11"/>
      <color theme="1"/>
      <name val="Calibri"/>
      <family val="2"/>
      <scheme val="minor"/>
    </font>
    <font>
      <i/>
      <sz val="10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1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6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 applyNumberFormat="0" applyFill="0" applyBorder="0" applyProtection="0">
      <alignment horizontal="center"/>
      <protection locked="0"/>
    </xf>
    <xf numFmtId="2" fontId="11" fillId="0" borderId="0" applyFill="0" applyBorder="0">
      <alignment horizontal="center" vertical="center"/>
    </xf>
    <xf numFmtId="49" fontId="12" fillId="2" borderId="0">
      <alignment horizontal="left" vertical="top" wrapText="1"/>
    </xf>
    <xf numFmtId="49" fontId="13" fillId="2" borderId="0">
      <alignment horizontal="left" vertical="top" wrapText="1"/>
    </xf>
    <xf numFmtId="49" fontId="13" fillId="2" borderId="0">
      <alignment horizontal="justify" vertical="top" wrapText="1"/>
    </xf>
    <xf numFmtId="4" fontId="14" fillId="0" borderId="0" applyFont="0" applyFill="0" applyBorder="0" applyAlignment="0">
      <alignment horizontal="right"/>
    </xf>
    <xf numFmtId="0" fontId="15" fillId="0" borderId="4" applyNumberFormat="0" applyFill="0" applyBorder="0" applyAlignment="0">
      <protection locked="0"/>
    </xf>
    <xf numFmtId="165" fontId="16" fillId="0" borderId="0" applyNumberFormat="0" applyFill="0" applyBorder="0" applyProtection="0">
      <alignment horizontal="left"/>
    </xf>
    <xf numFmtId="0" fontId="16" fillId="0" borderId="0" applyFill="0" applyBorder="0">
      <alignment horizontal="left" vertical="center"/>
    </xf>
    <xf numFmtId="0" fontId="16" fillId="0" borderId="0" applyNumberFormat="0" applyFill="0" applyBorder="0" applyProtection="0">
      <alignment horizontal="center"/>
    </xf>
    <xf numFmtId="166" fontId="2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8" fillId="0" borderId="0"/>
    <xf numFmtId="0" fontId="1" fillId="0" borderId="0"/>
    <xf numFmtId="168" fontId="19" fillId="0" borderId="0"/>
    <xf numFmtId="0" fontId="10" fillId="0" borderId="0"/>
    <xf numFmtId="9" fontId="2" fillId="0" borderId="0" applyFont="0" applyFill="0" applyBorder="0" applyAlignment="0" applyProtection="0"/>
    <xf numFmtId="0" fontId="20" fillId="0" borderId="9" applyNumberFormat="0" applyFill="0" applyBorder="0">
      <alignment horizontal="left"/>
      <protection locked="0"/>
    </xf>
    <xf numFmtId="0" fontId="21" fillId="0" borderId="0" applyFill="0" applyBorder="0">
      <alignment horizontal="left" vertical="center"/>
    </xf>
    <xf numFmtId="49" fontId="13" fillId="2" borderId="0">
      <alignment horizontal="justify" vertical="top" wrapText="1"/>
    </xf>
    <xf numFmtId="0" fontId="1" fillId="3" borderId="12" applyNumberFormat="0" applyFont="0" applyAlignment="0" applyProtection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6" fillId="0" borderId="0" applyNumberFormat="0" applyFill="0" applyBorder="0" applyAlignment="0" applyProtection="0"/>
    <xf numFmtId="0" fontId="27" fillId="5" borderId="16" applyNumberFormat="0" applyAlignment="0" applyProtection="0"/>
    <xf numFmtId="43" fontId="1" fillId="0" borderId="0" applyFont="0" applyFill="0" applyBorder="0" applyAlignment="0" applyProtection="0"/>
    <xf numFmtId="0" fontId="29" fillId="0" borderId="0">
      <alignment horizontal="left" indent="2"/>
    </xf>
    <xf numFmtId="0" fontId="1" fillId="0" borderId="0"/>
    <xf numFmtId="169" fontId="28" fillId="0" borderId="0" applyFont="0" applyFill="0" applyBorder="0" applyAlignment="0" applyProtection="0"/>
    <xf numFmtId="0" fontId="30" fillId="0" borderId="9" applyFill="0">
      <alignment horizontal="left"/>
    </xf>
    <xf numFmtId="171" fontId="1" fillId="0" borderId="0" applyFont="0" applyFill="0" applyBorder="0" applyAlignment="0" applyProtection="0"/>
    <xf numFmtId="43" fontId="33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3" fillId="0" borderId="9" xfId="0" applyFont="1" applyBorder="1"/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/>
    <xf numFmtId="0" fontId="3" fillId="0" borderId="9" xfId="0" applyFont="1" applyBorder="1"/>
    <xf numFmtId="0" fontId="4" fillId="0" borderId="9" xfId="0" applyFont="1" applyFill="1" applyBorder="1"/>
    <xf numFmtId="0" fontId="3" fillId="0" borderId="9" xfId="0" applyFont="1" applyFill="1" applyBorder="1"/>
    <xf numFmtId="0" fontId="3" fillId="0" borderId="0" xfId="0" applyFont="1"/>
    <xf numFmtId="0" fontId="3" fillId="0" borderId="9" xfId="0" applyFont="1" applyBorder="1"/>
    <xf numFmtId="0" fontId="4" fillId="0" borderId="9" xfId="0" applyFont="1" applyBorder="1"/>
    <xf numFmtId="170" fontId="3" fillId="0" borderId="0" xfId="0" applyNumberFormat="1" applyFont="1" applyAlignment="1"/>
    <xf numFmtId="170" fontId="3" fillId="0" borderId="0" xfId="0" applyNumberFormat="1" applyFont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right" vertical="center" wrapText="1"/>
    </xf>
    <xf numFmtId="4" fontId="3" fillId="0" borderId="9" xfId="0" applyNumberFormat="1" applyFont="1" applyBorder="1"/>
    <xf numFmtId="4" fontId="4" fillId="0" borderId="9" xfId="0" applyNumberFormat="1" applyFont="1" applyBorder="1"/>
    <xf numFmtId="4" fontId="4" fillId="0" borderId="11" xfId="0" applyNumberFormat="1" applyFont="1" applyBorder="1"/>
    <xf numFmtId="0" fontId="31" fillId="0" borderId="9" xfId="0" applyFont="1" applyBorder="1"/>
    <xf numFmtId="0" fontId="32" fillId="0" borderId="9" xfId="0" applyFont="1" applyBorder="1" applyAlignment="1">
      <alignment horizontal="right" wrapText="1"/>
    </xf>
    <xf numFmtId="172" fontId="3" fillId="0" borderId="9" xfId="0" applyNumberFormat="1" applyFont="1" applyBorder="1" applyAlignment="1">
      <alignment vertical="center" wrapText="1"/>
    </xf>
    <xf numFmtId="172" fontId="3" fillId="0" borderId="9" xfId="0" applyNumberFormat="1" applyFont="1" applyBorder="1" applyAlignment="1"/>
    <xf numFmtId="49" fontId="3" fillId="0" borderId="9" xfId="0" applyNumberFormat="1" applyFont="1" applyBorder="1" applyAlignment="1">
      <alignment wrapText="1"/>
    </xf>
    <xf numFmtId="49" fontId="3" fillId="0" borderId="9" xfId="0" applyNumberFormat="1" applyFont="1" applyBorder="1"/>
    <xf numFmtId="0" fontId="31" fillId="0" borderId="9" xfId="0" applyFont="1" applyBorder="1"/>
    <xf numFmtId="0" fontId="3" fillId="0" borderId="0" xfId="0" applyFont="1"/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0" xfId="0" applyFont="1" applyAlignment="1">
      <alignment wrapText="1"/>
    </xf>
    <xf numFmtId="172" fontId="3" fillId="0" borderId="9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Fill="1" applyAlignment="1">
      <alignment wrapText="1"/>
    </xf>
    <xf numFmtId="0" fontId="31" fillId="0" borderId="9" xfId="0" applyFont="1" applyFill="1" applyBorder="1"/>
    <xf numFmtId="0" fontId="3" fillId="0" borderId="9" xfId="0" applyFont="1" applyFill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172" fontId="3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Fill="1" applyAlignment="1"/>
    <xf numFmtId="0" fontId="3" fillId="0" borderId="0" xfId="0" applyFont="1" applyFill="1"/>
    <xf numFmtId="0" fontId="4" fillId="0" borderId="9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Fill="1" applyBorder="1"/>
    <xf numFmtId="0" fontId="3" fillId="0" borderId="11" xfId="0" applyFont="1" applyBorder="1"/>
    <xf numFmtId="170" fontId="3" fillId="0" borderId="11" xfId="0" applyNumberFormat="1" applyFont="1" applyBorder="1"/>
    <xf numFmtId="0" fontId="3" fillId="0" borderId="17" xfId="0" applyFont="1" applyFill="1" applyBorder="1"/>
    <xf numFmtId="0" fontId="3" fillId="0" borderId="17" xfId="0" applyFont="1" applyBorder="1"/>
    <xf numFmtId="170" fontId="3" fillId="0" borderId="17" xfId="0" applyNumberFormat="1" applyFont="1" applyBorder="1"/>
    <xf numFmtId="2" fontId="4" fillId="0" borderId="9" xfId="0" applyNumberFormat="1" applyFont="1" applyBorder="1" applyAlignment="1">
      <alignment horizontal="right"/>
    </xf>
    <xf numFmtId="2" fontId="10" fillId="0" borderId="5" xfId="75" applyNumberFormat="1" applyFont="1" applyBorder="1" applyAlignment="1">
      <alignment horizontal="right" vertical="center"/>
    </xf>
    <xf numFmtId="2" fontId="4" fillId="0" borderId="17" xfId="0" applyNumberFormat="1" applyFont="1" applyBorder="1" applyAlignment="1">
      <alignment horizontal="right"/>
    </xf>
    <xf numFmtId="2" fontId="3" fillId="0" borderId="9" xfId="0" applyNumberFormat="1" applyFont="1" applyBorder="1" applyAlignment="1">
      <alignment horizontal="right"/>
    </xf>
    <xf numFmtId="2" fontId="10" fillId="0" borderId="5" xfId="75" applyNumberFormat="1" applyFont="1" applyBorder="1" applyAlignment="1">
      <alignment horizontal="right" vertical="center" wrapText="1"/>
    </xf>
    <xf numFmtId="2" fontId="4" fillId="0" borderId="5" xfId="0" applyNumberFormat="1" applyFont="1" applyBorder="1" applyAlignment="1">
      <alignment horizontal="right"/>
    </xf>
    <xf numFmtId="49" fontId="34" fillId="0" borderId="0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3" xfId="0" applyFont="1" applyBorder="1" applyAlignment="1">
      <alignment horizontal="right" vertical="top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0" fontId="4" fillId="0" borderId="10" xfId="0" applyNumberFormat="1" applyFont="1" applyBorder="1" applyAlignment="1">
      <alignment horizontal="center" vertical="center" wrapText="1"/>
    </xf>
    <xf numFmtId="170" fontId="4" fillId="0" borderId="11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49" fontId="34" fillId="0" borderId="4" xfId="0" applyNumberFormat="1" applyFont="1" applyBorder="1" applyAlignment="1">
      <alignment horizontal="left" wrapText="1"/>
    </xf>
    <xf numFmtId="49" fontId="34" fillId="0" borderId="0" xfId="0" applyNumberFormat="1" applyFont="1" applyBorder="1" applyAlignment="1">
      <alignment horizontal="left" wrapText="1"/>
    </xf>
    <xf numFmtId="49" fontId="34" fillId="0" borderId="5" xfId="0" applyNumberFormat="1" applyFont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8" xfId="0" applyFont="1" applyBorder="1" applyAlignment="1">
      <alignment horizontal="right"/>
    </xf>
  </cellXfs>
  <cellStyles count="76">
    <cellStyle name="°°°°°°" xfId="41"/>
    <cellStyle name="article" xfId="42"/>
    <cellStyle name="Chap 1" xfId="43"/>
    <cellStyle name="Chap 2" xfId="44"/>
    <cellStyle name="Chap 3" xfId="45"/>
    <cellStyle name="chiffre" xfId="46"/>
    <cellStyle name="Commentaire" xfId="61"/>
    <cellStyle name="Désignation" xfId="47"/>
    <cellStyle name="détail" xfId="48"/>
    <cellStyle name="details" xfId="49"/>
    <cellStyle name="En-tête" xfId="50"/>
    <cellStyle name="Euro" xfId="2"/>
    <cellStyle name="Euro 2" xfId="72"/>
    <cellStyle name="Euro 3" xfId="74"/>
    <cellStyle name="Excel Built-in Normal" xfId="71"/>
    <cellStyle name="L1" xfId="70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Milliers" xfId="75" builtinId="3"/>
    <cellStyle name="Milliers 2" xfId="51"/>
    <cellStyle name="Milliers 2 2" xfId="69"/>
    <cellStyle name="Milliers 3" xfId="52"/>
    <cellStyle name="Normal" xfId="0" builtinId="0"/>
    <cellStyle name="Normal 2" xfId="1"/>
    <cellStyle name="Normal 2 2" xfId="53"/>
    <cellStyle name="Normal 3" xfId="54"/>
    <cellStyle name="Normal 4" xfId="55"/>
    <cellStyle name="Normal 5" xfId="56"/>
    <cellStyle name="Normal 6" xfId="73"/>
    <cellStyle name="Pourcentage 2" xfId="57"/>
    <cellStyle name="Satisfaisant" xfId="62"/>
    <cellStyle name="soustitre" xfId="58"/>
    <cellStyle name="ssdetail" xfId="59"/>
    <cellStyle name="Titre" xfId="63"/>
    <cellStyle name="Titre Article" xfId="60"/>
    <cellStyle name="Titre 1" xfId="64"/>
    <cellStyle name="Titre 2" xfId="65"/>
    <cellStyle name="Titre 3" xfId="66"/>
    <cellStyle name="Titre 4" xfId="67"/>
    <cellStyle name="Vérification" xfId="6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Vectrasrv/donnees/partage/VECTRA%20PRO/VECTRA%202006/06.20%20Rue%20P&#232;re%20Laporte/06%20ACT/TABLEAU%20d&#233;pouillement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@/Snap3/secretariat/Affaires/Affaires/SIDR/A5008%20Bec%20Rose/ACT/ACT%20FEVRIER%202008/LOT%203%20-%20ELECTRICI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Ethic/L-2012-23%20R&#233;sidence%20COCO/Rendu%20APD/BDD%20estim/ANALYSE%20LOT%202.1%20EC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Ethic/CBO%20-%2018%20maisons%20de%20ville/Sec5-fg/D%20ancien%20PC/Affaires/Affaires/SEDRE/a3051%20-%20Centre%20Nautique%20Vue%20Belle/APS/Estimati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Ethic/L-2012-23%20R&#233;sidence%20COCO/Rendu%20APD/BDD%20estim/Analyse%20lot%2010%20ANCORA-ec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@/Snap2/SECRETARIAT/Affaires/Affaires/SEDRE/A5025%20ZUDA%20Moulin%20Joli/ACT%20SEPT%2005/lot%201%20zuda%20SEPT%200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@/Snap3/secretariat/Affaires/Affaires/SIDR/A5008%20Bec%20Rose/ACT/ACT%20AOUT%202006/LOT%203%20-%20ELECTRICITE-1ere%20consultati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Ethic/L-2012-23%20R&#233;sidence%20COCO/Rendu%20APD/BDD%20estim/NO%20NAME%202Users/antoinegeoffroy/Library/Mail%20Downloads/ACT%20lot%20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W/A-Ouvert/College%20B.Fusil/ACT%20BF%20Novembre%2005/ACT%20BIS%20FINAL/ENVOI%20ACT%20COMPLET/LOT%202/ACT%20CHAP%209bis%20MENUISERIE%20ALU%20J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POUILLEMENT "/>
      <sheetName val="BET"/>
      <sheetName val="Entreprises"/>
      <sheetName val="Délais entreprises"/>
      <sheetName val="No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 - comp"/>
      <sheetName val="3- analyse détaillée 1"/>
      <sheetName val="4- conclusion"/>
      <sheetName val="DPG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BLEAU OUVERTURE"/>
      <sheetName val="ANALYSE DES OFFRES"/>
      <sheetName val="dpgf"/>
      <sheetName val="CONCLUSION LOT "/>
      <sheetName val="NOTATION DE L'offre"/>
      <sheetName val="vrd"/>
    </sheetNames>
    <sheetDataSet>
      <sheetData sheetId="0">
        <row r="7">
          <cell r="B7">
            <v>84110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VRD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1 - comp (2)"/>
      <sheetName val="1 - comp"/>
      <sheetName val="ANALYSE PAR ENTREPRISE"/>
      <sheetName val="conclusion"/>
      <sheetName val="Lot 10 - ECS"/>
      <sheetName val="ANALYSE PAR ENTREPRISE (2)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 - tab ouverture"/>
      <sheetName val="2 - comp"/>
      <sheetName val="2.1 - comp"/>
      <sheetName val="2.2 - postes"/>
      <sheetName val="3Analyse entr"/>
      <sheetName val="conclusion"/>
      <sheetName val="DCE - lot 1 VRD"/>
      <sheetName val="1 - comp"/>
    </sheetNames>
    <sheetDataSet>
      <sheetData sheetId="0">
        <row r="12">
          <cell r="B12">
            <v>699082</v>
          </cell>
          <cell r="C12">
            <v>699082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1 - comp"/>
      <sheetName val="3- analyse détaillée 1"/>
      <sheetName val="4- conclusion"/>
      <sheetName val="DPGF"/>
      <sheetName val="tableau ouverture"/>
    </sheetNames>
    <sheetDataSet>
      <sheetData sheetId="0">
        <row r="14">
          <cell r="A14">
            <v>112020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M Bardage clins"/>
      <sheetName val="12 COMPARATIF"/>
      <sheetName val="12 ANALYSE DETAILLEE"/>
      <sheetName val="12 CONCLUSION"/>
      <sheetName val="12"/>
      <sheetName val="T2a"/>
      <sheetName val="T2a1"/>
      <sheetName val="T2b"/>
      <sheetName val="T2c"/>
      <sheetName val="T3a"/>
      <sheetName val="T3a1"/>
      <sheetName val="T3a2"/>
      <sheetName val="T3a3"/>
      <sheetName val="T3b"/>
      <sheetName val="T3b1"/>
      <sheetName val="T3c"/>
      <sheetName val="T3d"/>
      <sheetName val="T4a"/>
      <sheetName val="T4b"/>
      <sheetName val="T4b1"/>
      <sheetName val="T4b2"/>
      <sheetName val="T4b3"/>
      <sheetName val="T4c"/>
      <sheetName val="T4d"/>
      <sheetName val="T5a"/>
      <sheetName val="T5b"/>
      <sheetName val="T5b1"/>
      <sheetName val="Indices BTR TPR"/>
      <sheetName val="MEN EXT."/>
      <sheetName val="LCR"/>
      <sheetName val="COMMUNS"/>
      <sheetName val="LOCAL VELO"/>
      <sheetName val="COMMERCES"/>
      <sheetName val="MEN. BOIS BARDAGES"/>
      <sheetName val="1 - co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PARAMETRES"/>
      <sheetName val="TABLEAU OUVERTURE"/>
      <sheetName val="ANALYSE DES OFFRES"/>
      <sheetName val="9"/>
      <sheetName val="option"/>
      <sheetName val="CONCLUSION LOT "/>
      <sheetName val="1 - tab ouvertu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0"/>
  <sheetViews>
    <sheetView showZeros="0" tabSelected="1" view="pageBreakPreview" zoomScaleSheetLayoutView="100" workbookViewId="0">
      <selection activeCell="F16" sqref="F16"/>
    </sheetView>
  </sheetViews>
  <sheetFormatPr baseColWidth="10" defaultColWidth="11.42578125" defaultRowHeight="13.5"/>
  <cols>
    <col min="1" max="1" width="6.140625" style="50" customWidth="1"/>
    <col min="2" max="2" width="48.140625" style="2" customWidth="1"/>
    <col min="3" max="4" width="5.7109375" style="2" customWidth="1"/>
    <col min="5" max="5" width="5.7109375" style="11" customWidth="1"/>
    <col min="6" max="6" width="11.140625" style="2" customWidth="1"/>
    <col min="7" max="7" width="12.7109375" style="19" customWidth="1"/>
    <col min="8" max="8" width="14.140625" style="2" customWidth="1"/>
    <col min="9" max="16384" width="11.42578125" style="2"/>
  </cols>
  <sheetData>
    <row r="1" spans="1:21">
      <c r="A1" s="66" t="s">
        <v>82</v>
      </c>
      <c r="B1" s="67"/>
      <c r="C1" s="67"/>
      <c r="D1" s="67"/>
      <c r="E1" s="67"/>
      <c r="F1" s="67"/>
      <c r="G1" s="68"/>
      <c r="H1" s="1"/>
    </row>
    <row r="2" spans="1:21" s="15" customFormat="1">
      <c r="A2" s="80" t="s">
        <v>36</v>
      </c>
      <c r="B2" s="81"/>
      <c r="C2" s="81"/>
      <c r="D2" s="81"/>
      <c r="E2" s="81"/>
      <c r="F2" s="81"/>
      <c r="G2" s="82"/>
      <c r="H2" s="10"/>
    </row>
    <row r="3" spans="1:21">
      <c r="A3" s="69" t="s">
        <v>37</v>
      </c>
      <c r="B3" s="70"/>
      <c r="C3" s="70"/>
      <c r="D3" s="70"/>
      <c r="E3" s="70"/>
      <c r="F3" s="70"/>
      <c r="G3" s="71"/>
      <c r="H3" s="1"/>
    </row>
    <row r="4" spans="1:21" ht="5.85" customHeight="1">
      <c r="A4" s="49"/>
      <c r="B4" s="1"/>
      <c r="C4" s="1"/>
      <c r="D4" s="1"/>
      <c r="E4" s="10"/>
      <c r="F4" s="1"/>
      <c r="G4" s="18"/>
      <c r="H4" s="1"/>
    </row>
    <row r="5" spans="1:21">
      <c r="A5" s="50" t="s">
        <v>81</v>
      </c>
    </row>
    <row r="6" spans="1:21">
      <c r="A6" s="74" t="s">
        <v>3</v>
      </c>
      <c r="B6" s="76" t="s">
        <v>4</v>
      </c>
      <c r="C6" s="76" t="s">
        <v>5</v>
      </c>
      <c r="D6" s="78" t="s">
        <v>10</v>
      </c>
      <c r="E6" s="78" t="s">
        <v>11</v>
      </c>
      <c r="F6" s="78" t="s">
        <v>7</v>
      </c>
      <c r="G6" s="72" t="s">
        <v>6</v>
      </c>
    </row>
    <row r="7" spans="1:21">
      <c r="A7" s="75"/>
      <c r="B7" s="77"/>
      <c r="C7" s="77"/>
      <c r="D7" s="79"/>
      <c r="E7" s="79"/>
      <c r="F7" s="79"/>
      <c r="G7" s="73"/>
    </row>
    <row r="8" spans="1:21">
      <c r="A8" s="51"/>
      <c r="B8" s="4"/>
      <c r="C8" s="4"/>
      <c r="D8" s="4"/>
      <c r="E8" s="4"/>
      <c r="F8" s="5"/>
      <c r="G8" s="23"/>
    </row>
    <row r="9" spans="1:21" s="11" customFormat="1">
      <c r="A9" s="13"/>
      <c r="B9" s="13" t="s">
        <v>12</v>
      </c>
      <c r="C9" s="7"/>
      <c r="D9" s="8"/>
      <c r="E9" s="8"/>
      <c r="F9" s="6"/>
      <c r="G9" s="24"/>
    </row>
    <row r="10" spans="1:21" s="15" customFormat="1">
      <c r="A10" s="51"/>
      <c r="B10" s="13"/>
      <c r="C10" s="20"/>
      <c r="D10" s="21"/>
      <c r="E10" s="21"/>
      <c r="F10" s="6"/>
      <c r="G10" s="24"/>
    </row>
    <row r="11" spans="1:21" s="11" customFormat="1">
      <c r="A11" s="51"/>
      <c r="B11" s="14" t="s">
        <v>14</v>
      </c>
      <c r="C11" s="7" t="s">
        <v>1</v>
      </c>
      <c r="D11" s="8">
        <v>1</v>
      </c>
      <c r="E11" s="8"/>
      <c r="F11" s="30"/>
      <c r="G11" s="60">
        <f t="shared" ref="G11:G13" si="0">F11*D11</f>
        <v>0</v>
      </c>
      <c r="L11" s="35"/>
    </row>
    <row r="12" spans="1:21" s="11" customFormat="1">
      <c r="A12" s="51"/>
      <c r="B12" s="14" t="s">
        <v>13</v>
      </c>
      <c r="C12" s="7" t="s">
        <v>1</v>
      </c>
      <c r="D12" s="8">
        <v>1</v>
      </c>
      <c r="E12" s="8"/>
      <c r="F12" s="30"/>
      <c r="G12" s="60">
        <f t="shared" si="0"/>
        <v>0</v>
      </c>
    </row>
    <row r="13" spans="1:21" s="11" customFormat="1">
      <c r="A13" s="51"/>
      <c r="B13" s="14" t="s">
        <v>15</v>
      </c>
      <c r="C13" s="7" t="s">
        <v>1</v>
      </c>
      <c r="D13" s="8">
        <v>1</v>
      </c>
      <c r="E13" s="8"/>
      <c r="F13" s="30"/>
      <c r="G13" s="60">
        <f t="shared" si="0"/>
        <v>0</v>
      </c>
    </row>
    <row r="14" spans="1:21" s="35" customFormat="1">
      <c r="A14" s="14"/>
      <c r="B14" s="29" t="s">
        <v>9</v>
      </c>
      <c r="C14" s="37"/>
      <c r="D14" s="36"/>
      <c r="E14" s="36"/>
      <c r="F14" s="31"/>
      <c r="G14" s="59">
        <f>SUBTOTAL(109,G11:G13)</f>
        <v>0</v>
      </c>
    </row>
    <row r="15" spans="1:21" s="35" customFormat="1">
      <c r="A15" s="14"/>
      <c r="B15" s="36"/>
      <c r="C15" s="37"/>
      <c r="D15" s="36"/>
      <c r="E15" s="36"/>
      <c r="F15" s="40"/>
      <c r="G15" s="25"/>
    </row>
    <row r="16" spans="1:21" s="15" customFormat="1">
      <c r="A16" s="13"/>
      <c r="B16" s="17" t="s">
        <v>16</v>
      </c>
      <c r="C16" s="16"/>
      <c r="D16" s="16"/>
      <c r="E16" s="16"/>
      <c r="F16" s="31"/>
      <c r="G16" s="25"/>
      <c r="Q16" s="35"/>
      <c r="R16" s="35"/>
      <c r="S16" s="35"/>
      <c r="T16" s="35"/>
      <c r="U16" s="35"/>
    </row>
    <row r="17" spans="1:18" s="15" customFormat="1">
      <c r="A17" s="14"/>
      <c r="B17" s="16"/>
      <c r="C17" s="16"/>
      <c r="D17" s="16"/>
      <c r="E17" s="16"/>
      <c r="F17" s="31"/>
      <c r="G17" s="25"/>
      <c r="P17" s="35"/>
      <c r="Q17" s="35"/>
      <c r="R17" s="35"/>
    </row>
    <row r="18" spans="1:18" s="15" customFormat="1">
      <c r="A18" s="43"/>
      <c r="B18" s="34" t="s">
        <v>32</v>
      </c>
      <c r="C18" s="16"/>
      <c r="D18" s="16"/>
      <c r="E18" s="16"/>
      <c r="F18" s="31"/>
      <c r="G18" s="25"/>
      <c r="Q18" s="35"/>
      <c r="R18" s="35"/>
    </row>
    <row r="19" spans="1:18" s="35" customFormat="1" ht="27">
      <c r="A19" s="14"/>
      <c r="B19" s="44" t="s">
        <v>74</v>
      </c>
      <c r="C19" s="37" t="s">
        <v>1</v>
      </c>
      <c r="D19" s="46">
        <v>1</v>
      </c>
      <c r="E19" s="46"/>
      <c r="F19" s="47"/>
      <c r="G19" s="60">
        <f>F19*D19</f>
        <v>0</v>
      </c>
    </row>
    <row r="20" spans="1:18" s="35" customFormat="1" ht="27">
      <c r="A20" s="14"/>
      <c r="B20" s="44" t="s">
        <v>77</v>
      </c>
      <c r="C20" s="37" t="s">
        <v>1</v>
      </c>
      <c r="D20" s="46">
        <v>1</v>
      </c>
      <c r="E20" s="46"/>
      <c r="F20" s="47"/>
      <c r="G20" s="60">
        <f>F20*D20</f>
        <v>0</v>
      </c>
    </row>
    <row r="21" spans="1:18" s="15" customFormat="1">
      <c r="A21" s="14"/>
      <c r="B21" s="29" t="s">
        <v>9</v>
      </c>
      <c r="C21" s="37"/>
      <c r="D21" s="16"/>
      <c r="E21" s="16"/>
      <c r="F21" s="31"/>
      <c r="G21" s="59">
        <f>SUBTOTAL(109,G18:G20)</f>
        <v>0</v>
      </c>
    </row>
    <row r="22" spans="1:18">
      <c r="A22" s="43"/>
      <c r="B22" s="28" t="s">
        <v>17</v>
      </c>
      <c r="C22" s="37"/>
      <c r="D22" s="3"/>
      <c r="E22" s="12"/>
      <c r="F22" s="30"/>
      <c r="G22" s="62"/>
    </row>
    <row r="23" spans="1:18" s="35" customFormat="1" ht="27">
      <c r="A23" s="14"/>
      <c r="B23" s="39" t="s">
        <v>31</v>
      </c>
      <c r="C23" s="37" t="s">
        <v>1</v>
      </c>
      <c r="D23" s="38">
        <v>1</v>
      </c>
      <c r="E23" s="38"/>
      <c r="F23" s="40"/>
      <c r="G23" s="60">
        <f>D23*F23</f>
        <v>0</v>
      </c>
    </row>
    <row r="24" spans="1:18" s="15" customFormat="1">
      <c r="A24" s="14"/>
      <c r="B24" s="29" t="s">
        <v>9</v>
      </c>
      <c r="C24" s="37"/>
      <c r="D24" s="16"/>
      <c r="E24" s="16"/>
      <c r="F24" s="31"/>
      <c r="G24" s="59">
        <f>SUBTOTAL(109,G23:G23)</f>
        <v>0</v>
      </c>
    </row>
    <row r="25" spans="1:18" s="35" customFormat="1">
      <c r="A25" s="43"/>
      <c r="B25" s="34" t="s">
        <v>51</v>
      </c>
      <c r="C25" s="37"/>
      <c r="D25" s="36"/>
      <c r="E25" s="36"/>
      <c r="F25" s="31"/>
      <c r="G25" s="62"/>
    </row>
    <row r="26" spans="1:18" s="35" customFormat="1">
      <c r="A26" s="14"/>
      <c r="B26" s="44" t="s">
        <v>50</v>
      </c>
      <c r="C26" s="37" t="s">
        <v>1</v>
      </c>
      <c r="D26" s="46">
        <v>1</v>
      </c>
      <c r="E26" s="46"/>
      <c r="F26" s="40"/>
      <c r="G26" s="60">
        <f>F26*D26</f>
        <v>0</v>
      </c>
    </row>
    <row r="27" spans="1:18" s="35" customFormat="1">
      <c r="A27" s="14"/>
      <c r="B27" s="29" t="s">
        <v>9</v>
      </c>
      <c r="C27" s="37"/>
      <c r="D27" s="36"/>
      <c r="E27" s="36"/>
      <c r="F27" s="31"/>
      <c r="G27" s="59">
        <f>SUBTOTAL(109,G25:G26)</f>
        <v>0</v>
      </c>
    </row>
    <row r="28" spans="1:18" s="15" customFormat="1">
      <c r="A28" s="43"/>
      <c r="B28" s="34" t="s">
        <v>29</v>
      </c>
      <c r="C28" s="46"/>
      <c r="D28" s="16"/>
      <c r="E28" s="16"/>
      <c r="F28" s="30"/>
      <c r="G28" s="62"/>
    </row>
    <row r="29" spans="1:18" s="15" customFormat="1">
      <c r="A29" s="14"/>
      <c r="B29" s="42" t="s">
        <v>59</v>
      </c>
      <c r="C29" s="37" t="s">
        <v>1</v>
      </c>
      <c r="D29" s="21">
        <v>1</v>
      </c>
      <c r="E29" s="21"/>
      <c r="F29" s="30"/>
      <c r="G29" s="60">
        <f>D29*F29</f>
        <v>0</v>
      </c>
    </row>
    <row r="30" spans="1:18" s="35" customFormat="1">
      <c r="A30" s="14"/>
      <c r="B30" s="39" t="s">
        <v>40</v>
      </c>
      <c r="C30" s="37" t="s">
        <v>2</v>
      </c>
      <c r="D30" s="38">
        <v>50</v>
      </c>
      <c r="E30" s="38"/>
      <c r="F30" s="40"/>
      <c r="G30" s="60">
        <f t="shared" ref="G30:G31" si="1">D30*F30</f>
        <v>0</v>
      </c>
    </row>
    <row r="31" spans="1:18" s="35" customFormat="1">
      <c r="A31" s="14"/>
      <c r="B31" s="39" t="s">
        <v>41</v>
      </c>
      <c r="C31" s="37" t="s">
        <v>1</v>
      </c>
      <c r="D31" s="38">
        <v>1</v>
      </c>
      <c r="E31" s="38"/>
      <c r="F31" s="40"/>
      <c r="G31" s="60">
        <f t="shared" si="1"/>
        <v>0</v>
      </c>
    </row>
    <row r="32" spans="1:18" s="15" customFormat="1">
      <c r="A32" s="14"/>
      <c r="B32" s="29" t="s">
        <v>9</v>
      </c>
      <c r="C32" s="22"/>
      <c r="D32" s="16"/>
      <c r="E32" s="16"/>
      <c r="F32" s="31"/>
      <c r="G32" s="59">
        <f>SUBTOTAL(109,G29:G31)</f>
        <v>0</v>
      </c>
    </row>
    <row r="33" spans="1:7" s="15" customFormat="1">
      <c r="A33" s="43"/>
      <c r="B33" s="28" t="s">
        <v>18</v>
      </c>
      <c r="C33" s="16"/>
      <c r="D33" s="16"/>
      <c r="E33" s="16"/>
      <c r="F33" s="30"/>
      <c r="G33" s="62"/>
    </row>
    <row r="34" spans="1:7" s="15" customFormat="1">
      <c r="A34" s="14"/>
      <c r="B34" s="9" t="s">
        <v>19</v>
      </c>
      <c r="C34" s="22" t="s">
        <v>0</v>
      </c>
      <c r="D34" s="21">
        <v>25</v>
      </c>
      <c r="E34" s="21"/>
      <c r="F34" s="30"/>
      <c r="G34" s="60">
        <f t="shared" ref="G34:G35" si="2">D34*F34</f>
        <v>0</v>
      </c>
    </row>
    <row r="35" spans="1:7" s="35" customFormat="1">
      <c r="A35" s="14"/>
      <c r="B35" s="39" t="s">
        <v>34</v>
      </c>
      <c r="C35" s="37" t="s">
        <v>0</v>
      </c>
      <c r="D35" s="38">
        <v>5</v>
      </c>
      <c r="E35" s="38"/>
      <c r="F35" s="40"/>
      <c r="G35" s="60">
        <f t="shared" si="2"/>
        <v>0</v>
      </c>
    </row>
    <row r="36" spans="1:7" s="35" customFormat="1">
      <c r="A36" s="14"/>
      <c r="B36" s="39" t="s">
        <v>64</v>
      </c>
      <c r="C36" s="37" t="s">
        <v>0</v>
      </c>
      <c r="D36" s="38">
        <v>4</v>
      </c>
      <c r="E36" s="38"/>
      <c r="F36" s="40"/>
      <c r="G36" s="60">
        <f t="shared" ref="G36" si="3">D36*F36</f>
        <v>0</v>
      </c>
    </row>
    <row r="37" spans="1:7" s="35" customFormat="1">
      <c r="A37" s="14"/>
      <c r="B37" s="39" t="s">
        <v>35</v>
      </c>
      <c r="C37" s="37" t="s">
        <v>0</v>
      </c>
      <c r="D37" s="38">
        <v>6</v>
      </c>
      <c r="E37" s="38"/>
      <c r="F37" s="40"/>
      <c r="G37" s="60">
        <f t="shared" ref="G37" si="4">D37*F37</f>
        <v>0</v>
      </c>
    </row>
    <row r="38" spans="1:7" s="35" customFormat="1">
      <c r="A38" s="14"/>
      <c r="B38" s="39" t="s">
        <v>57</v>
      </c>
      <c r="C38" s="37" t="s">
        <v>0</v>
      </c>
      <c r="D38" s="38">
        <v>2</v>
      </c>
      <c r="E38" s="38"/>
      <c r="F38" s="40"/>
      <c r="G38" s="60">
        <f t="shared" ref="G38" si="5">D38*F38</f>
        <v>0</v>
      </c>
    </row>
    <row r="39" spans="1:7" s="35" customFormat="1">
      <c r="A39" s="14"/>
      <c r="B39" s="39" t="s">
        <v>44</v>
      </c>
      <c r="C39" s="37" t="s">
        <v>0</v>
      </c>
      <c r="D39" s="38">
        <v>1</v>
      </c>
      <c r="E39" s="38"/>
      <c r="F39" s="40"/>
      <c r="G39" s="60">
        <f>D39*F39</f>
        <v>0</v>
      </c>
    </row>
    <row r="40" spans="1:7" s="35" customFormat="1">
      <c r="A40" s="14"/>
      <c r="B40" s="39" t="s">
        <v>43</v>
      </c>
      <c r="C40" s="37" t="s">
        <v>0</v>
      </c>
      <c r="D40" s="38">
        <v>3</v>
      </c>
      <c r="E40" s="38"/>
      <c r="F40" s="40"/>
      <c r="G40" s="60">
        <f t="shared" ref="G40" si="6">D40*F40</f>
        <v>0</v>
      </c>
    </row>
    <row r="41" spans="1:7" s="35" customFormat="1">
      <c r="A41" s="14"/>
      <c r="B41" s="39" t="s">
        <v>56</v>
      </c>
      <c r="C41" s="37" t="s">
        <v>0</v>
      </c>
      <c r="D41" s="38">
        <v>3</v>
      </c>
      <c r="E41" s="38"/>
      <c r="F41" s="40"/>
      <c r="G41" s="60">
        <f t="shared" ref="G41" si="7">D41*F41</f>
        <v>0</v>
      </c>
    </row>
    <row r="42" spans="1:7" s="35" customFormat="1">
      <c r="A42" s="14"/>
      <c r="B42" s="39" t="s">
        <v>53</v>
      </c>
      <c r="C42" s="37" t="s">
        <v>0</v>
      </c>
      <c r="D42" s="38">
        <v>3</v>
      </c>
      <c r="E42" s="38"/>
      <c r="F42" s="40"/>
      <c r="G42" s="60">
        <f>D42*F42</f>
        <v>0</v>
      </c>
    </row>
    <row r="43" spans="1:7" s="15" customFormat="1">
      <c r="A43" s="14"/>
      <c r="B43" s="29" t="s">
        <v>9</v>
      </c>
      <c r="C43" s="22"/>
      <c r="D43" s="16"/>
      <c r="E43" s="16"/>
      <c r="F43" s="31"/>
      <c r="G43" s="59">
        <f>SUBTOTAL(109,G34:G42)</f>
        <v>0</v>
      </c>
    </row>
    <row r="44" spans="1:7" s="15" customFormat="1">
      <c r="A44" s="43"/>
      <c r="B44" s="34" t="s">
        <v>48</v>
      </c>
      <c r="C44" s="36"/>
      <c r="D44" s="36"/>
      <c r="E44" s="36"/>
      <c r="F44" s="40"/>
      <c r="G44" s="62"/>
    </row>
    <row r="45" spans="1:7" s="15" customFormat="1">
      <c r="A45" s="14"/>
      <c r="B45" s="39" t="s">
        <v>38</v>
      </c>
      <c r="C45" s="22" t="s">
        <v>0</v>
      </c>
      <c r="D45" s="21">
        <v>9</v>
      </c>
      <c r="E45" s="21"/>
      <c r="F45" s="30"/>
      <c r="G45" s="60">
        <f t="shared" ref="G45:G49" si="8">D45*F45</f>
        <v>0</v>
      </c>
    </row>
    <row r="46" spans="1:7" s="35" customFormat="1">
      <c r="A46" s="14"/>
      <c r="B46" s="39" t="s">
        <v>39</v>
      </c>
      <c r="C46" s="37" t="s">
        <v>0</v>
      </c>
      <c r="D46" s="38">
        <v>4</v>
      </c>
      <c r="E46" s="38"/>
      <c r="F46" s="40"/>
      <c r="G46" s="60">
        <f t="shared" ref="G46:G48" si="9">D46*F46</f>
        <v>0</v>
      </c>
    </row>
    <row r="47" spans="1:7" s="35" customFormat="1" ht="29.25" customHeight="1">
      <c r="A47" s="14"/>
      <c r="B47" s="48" t="s">
        <v>73</v>
      </c>
      <c r="C47" s="37" t="s">
        <v>0</v>
      </c>
      <c r="D47" s="38">
        <v>10</v>
      </c>
      <c r="E47" s="38"/>
      <c r="F47" s="40"/>
      <c r="G47" s="60">
        <f>D47*F47</f>
        <v>0</v>
      </c>
    </row>
    <row r="48" spans="1:7" s="35" customFormat="1" ht="27">
      <c r="A48" s="14"/>
      <c r="B48" s="39" t="s">
        <v>69</v>
      </c>
      <c r="C48" s="37" t="s">
        <v>0</v>
      </c>
      <c r="D48" s="38">
        <v>4</v>
      </c>
      <c r="E48" s="38"/>
      <c r="F48" s="40"/>
      <c r="G48" s="60">
        <f t="shared" si="9"/>
        <v>0</v>
      </c>
    </row>
    <row r="49" spans="1:7" s="35" customFormat="1">
      <c r="A49" s="14"/>
      <c r="B49" s="39" t="s">
        <v>68</v>
      </c>
      <c r="C49" s="37" t="s">
        <v>0</v>
      </c>
      <c r="D49" s="38">
        <v>4</v>
      </c>
      <c r="E49" s="38"/>
      <c r="F49" s="40"/>
      <c r="G49" s="60">
        <f t="shared" si="8"/>
        <v>0</v>
      </c>
    </row>
    <row r="50" spans="1:7" s="15" customFormat="1">
      <c r="A50" s="14"/>
      <c r="B50" s="29" t="s">
        <v>9</v>
      </c>
      <c r="C50" s="37"/>
      <c r="D50" s="36"/>
      <c r="E50" s="36"/>
      <c r="F50" s="31"/>
      <c r="G50" s="59">
        <f>SUBTOTAL(109,G45:G49)</f>
        <v>0</v>
      </c>
    </row>
    <row r="51" spans="1:7" s="15" customFormat="1">
      <c r="A51" s="43"/>
      <c r="B51" s="34" t="s">
        <v>47</v>
      </c>
      <c r="C51" s="36"/>
      <c r="D51" s="36"/>
      <c r="E51" s="36"/>
      <c r="F51" s="40"/>
      <c r="G51" s="62"/>
    </row>
    <row r="52" spans="1:7" s="15" customFormat="1">
      <c r="A52" s="14"/>
      <c r="B52" s="39" t="s">
        <v>46</v>
      </c>
      <c r="C52" s="22" t="s">
        <v>0</v>
      </c>
      <c r="D52" s="21">
        <v>5</v>
      </c>
      <c r="E52" s="21"/>
      <c r="F52" s="30"/>
      <c r="G52" s="60">
        <f>D52*F52</f>
        <v>0</v>
      </c>
    </row>
    <row r="53" spans="1:7" s="15" customFormat="1">
      <c r="A53" s="14"/>
      <c r="B53" s="29" t="s">
        <v>9</v>
      </c>
      <c r="C53" s="22"/>
      <c r="D53" s="16"/>
      <c r="E53" s="16"/>
      <c r="F53" s="31"/>
      <c r="G53" s="59">
        <f>SUBTOTAL(109,G51:G52)</f>
        <v>0</v>
      </c>
    </row>
    <row r="54" spans="1:7" s="15" customFormat="1">
      <c r="A54" s="43"/>
      <c r="B54" s="34" t="s">
        <v>20</v>
      </c>
      <c r="C54" s="36"/>
      <c r="D54" s="36"/>
      <c r="E54" s="36"/>
      <c r="F54" s="40"/>
      <c r="G54" s="62"/>
    </row>
    <row r="55" spans="1:7" s="35" customFormat="1">
      <c r="A55" s="14"/>
      <c r="B55" s="39" t="s">
        <v>55</v>
      </c>
      <c r="C55" s="37" t="s">
        <v>0</v>
      </c>
      <c r="D55" s="38">
        <v>1</v>
      </c>
      <c r="E55" s="38"/>
      <c r="F55" s="40"/>
      <c r="G55" s="60">
        <f t="shared" ref="G55:G62" si="10">D55*F55</f>
        <v>0</v>
      </c>
    </row>
    <row r="56" spans="1:7" s="35" customFormat="1">
      <c r="A56" s="14"/>
      <c r="B56" s="39" t="s">
        <v>62</v>
      </c>
      <c r="C56" s="37" t="s">
        <v>0</v>
      </c>
      <c r="D56" s="38">
        <v>5</v>
      </c>
      <c r="E56" s="38"/>
      <c r="F56" s="40"/>
      <c r="G56" s="60">
        <f t="shared" si="10"/>
        <v>0</v>
      </c>
    </row>
    <row r="57" spans="1:7" s="35" customFormat="1">
      <c r="A57" s="14"/>
      <c r="B57" s="39" t="s">
        <v>63</v>
      </c>
      <c r="C57" s="37" t="s">
        <v>0</v>
      </c>
      <c r="D57" s="38">
        <v>2</v>
      </c>
      <c r="E57" s="38"/>
      <c r="F57" s="40"/>
      <c r="G57" s="60">
        <f t="shared" si="10"/>
        <v>0</v>
      </c>
    </row>
    <row r="58" spans="1:7" s="35" customFormat="1">
      <c r="A58" s="14"/>
      <c r="B58" s="39" t="s">
        <v>66</v>
      </c>
      <c r="C58" s="37" t="s">
        <v>0</v>
      </c>
      <c r="D58" s="38">
        <v>1</v>
      </c>
      <c r="E58" s="38"/>
      <c r="F58" s="40"/>
      <c r="G58" s="60">
        <f t="shared" si="10"/>
        <v>0</v>
      </c>
    </row>
    <row r="59" spans="1:7" s="35" customFormat="1">
      <c r="A59" s="14"/>
      <c r="B59" s="39" t="s">
        <v>49</v>
      </c>
      <c r="C59" s="37" t="s">
        <v>0</v>
      </c>
      <c r="D59" s="38">
        <v>1</v>
      </c>
      <c r="E59" s="38"/>
      <c r="F59" s="40"/>
      <c r="G59" s="60">
        <f t="shared" si="10"/>
        <v>0</v>
      </c>
    </row>
    <row r="60" spans="1:7" s="35" customFormat="1">
      <c r="A60" s="14"/>
      <c r="B60" s="39" t="s">
        <v>61</v>
      </c>
      <c r="C60" s="37" t="s">
        <v>0</v>
      </c>
      <c r="D60" s="38">
        <v>1</v>
      </c>
      <c r="E60" s="38"/>
      <c r="F60" s="40"/>
      <c r="G60" s="60">
        <f t="shared" ref="G60:G61" si="11">D60*F60</f>
        <v>0</v>
      </c>
    </row>
    <row r="61" spans="1:7" s="35" customFormat="1">
      <c r="A61" s="14"/>
      <c r="B61" s="39" t="s">
        <v>76</v>
      </c>
      <c r="C61" s="37" t="s">
        <v>0</v>
      </c>
      <c r="D61" s="38">
        <v>1</v>
      </c>
      <c r="E61" s="38"/>
      <c r="F61" s="40"/>
      <c r="G61" s="60">
        <f t="shared" si="11"/>
        <v>0</v>
      </c>
    </row>
    <row r="62" spans="1:7" s="15" customFormat="1">
      <c r="A62" s="14"/>
      <c r="B62" s="39" t="s">
        <v>75</v>
      </c>
      <c r="C62" s="37" t="s">
        <v>0</v>
      </c>
      <c r="D62" s="21">
        <v>1</v>
      </c>
      <c r="E62" s="21"/>
      <c r="F62" s="30"/>
      <c r="G62" s="60">
        <f t="shared" si="10"/>
        <v>0</v>
      </c>
    </row>
    <row r="63" spans="1:7" s="15" customFormat="1">
      <c r="A63" s="14"/>
      <c r="B63" s="29" t="s">
        <v>9</v>
      </c>
      <c r="C63" s="37"/>
      <c r="D63" s="36"/>
      <c r="E63" s="36"/>
      <c r="F63" s="31"/>
      <c r="G63" s="59">
        <f>SUBTOTAL(109,G55:G62)</f>
        <v>0</v>
      </c>
    </row>
    <row r="64" spans="1:7" s="52" customFormat="1">
      <c r="A64" s="43"/>
      <c r="B64" s="34" t="s">
        <v>21</v>
      </c>
      <c r="C64" s="36"/>
      <c r="D64" s="36"/>
      <c r="E64" s="36"/>
      <c r="F64" s="40"/>
      <c r="G64" s="62"/>
    </row>
    <row r="65" spans="1:7" s="35" customFormat="1">
      <c r="A65" s="14"/>
      <c r="B65" s="39" t="s">
        <v>28</v>
      </c>
      <c r="C65" s="37" t="s">
        <v>0</v>
      </c>
      <c r="D65" s="38">
        <v>5</v>
      </c>
      <c r="E65" s="38"/>
      <c r="F65" s="40"/>
      <c r="G65" s="60">
        <f t="shared" ref="G65" si="12">D65*F65</f>
        <v>0</v>
      </c>
    </row>
    <row r="66" spans="1:7" s="35" customFormat="1">
      <c r="A66" s="14"/>
      <c r="B66" s="29" t="s">
        <v>9</v>
      </c>
      <c r="C66" s="37"/>
      <c r="D66" s="36"/>
      <c r="E66" s="36"/>
      <c r="F66" s="31"/>
      <c r="G66" s="59">
        <f>SUBTOTAL(109,G64:G65)</f>
        <v>0</v>
      </c>
    </row>
    <row r="67" spans="1:7" s="15" customFormat="1">
      <c r="A67" s="14"/>
      <c r="B67" s="16"/>
      <c r="C67" s="16"/>
      <c r="D67" s="16"/>
      <c r="E67" s="16"/>
      <c r="F67" s="31"/>
      <c r="G67" s="62"/>
    </row>
    <row r="68" spans="1:7" s="15" customFormat="1">
      <c r="A68" s="13"/>
      <c r="B68" s="17" t="s">
        <v>22</v>
      </c>
      <c r="C68" s="16"/>
      <c r="D68" s="16"/>
      <c r="E68" s="16"/>
      <c r="F68" s="31"/>
      <c r="G68" s="62"/>
    </row>
    <row r="69" spans="1:7" s="35" customFormat="1">
      <c r="A69" s="14"/>
      <c r="B69" s="36"/>
      <c r="C69" s="36"/>
      <c r="D69" s="36"/>
      <c r="E69" s="36"/>
      <c r="F69" s="31"/>
      <c r="G69" s="62"/>
    </row>
    <row r="70" spans="1:7" s="35" customFormat="1">
      <c r="A70" s="43"/>
      <c r="B70" s="34" t="s">
        <v>54</v>
      </c>
      <c r="C70" s="36"/>
      <c r="D70" s="36"/>
      <c r="E70" s="36"/>
      <c r="F70" s="40"/>
      <c r="G70" s="62"/>
    </row>
    <row r="71" spans="1:7" s="35" customFormat="1" ht="40.5">
      <c r="A71" s="14"/>
      <c r="B71" s="32" t="s">
        <v>80</v>
      </c>
      <c r="C71" s="37" t="s">
        <v>1</v>
      </c>
      <c r="D71" s="38">
        <v>1</v>
      </c>
      <c r="E71" s="38"/>
      <c r="F71" s="40"/>
      <c r="G71" s="60">
        <f t="shared" ref="G71:G74" si="13">D71*F71</f>
        <v>0</v>
      </c>
    </row>
    <row r="72" spans="1:7" s="35" customFormat="1">
      <c r="A72" s="14"/>
      <c r="B72" s="83" t="s">
        <v>79</v>
      </c>
      <c r="C72" s="84"/>
      <c r="D72" s="84"/>
      <c r="E72" s="84"/>
      <c r="F72" s="84"/>
      <c r="G72" s="85"/>
    </row>
    <row r="73" spans="1:7" s="35" customFormat="1">
      <c r="A73" s="14"/>
      <c r="B73" s="65"/>
      <c r="C73" s="37"/>
      <c r="D73" s="38"/>
      <c r="E73" s="38"/>
      <c r="F73" s="40"/>
      <c r="G73" s="60"/>
    </row>
    <row r="74" spans="1:7" s="35" customFormat="1">
      <c r="A74" s="14"/>
      <c r="B74" s="39" t="s">
        <v>60</v>
      </c>
      <c r="C74" s="37" t="s">
        <v>2</v>
      </c>
      <c r="D74" s="38">
        <v>10</v>
      </c>
      <c r="E74" s="38"/>
      <c r="F74" s="40"/>
      <c r="G74" s="60">
        <f t="shared" si="13"/>
        <v>0</v>
      </c>
    </row>
    <row r="75" spans="1:7" s="35" customFormat="1">
      <c r="A75" s="14"/>
      <c r="B75" s="29" t="s">
        <v>9</v>
      </c>
      <c r="C75" s="37"/>
      <c r="D75" s="36"/>
      <c r="E75" s="36"/>
      <c r="F75" s="31"/>
      <c r="G75" s="59">
        <f>SUBTOTAL(109,G71:G74)</f>
        <v>0</v>
      </c>
    </row>
    <row r="76" spans="1:7" s="15" customFormat="1">
      <c r="A76" s="43"/>
      <c r="B76" s="28" t="s">
        <v>25</v>
      </c>
      <c r="C76" s="16"/>
      <c r="D76" s="16"/>
      <c r="E76" s="16"/>
      <c r="F76" s="30"/>
      <c r="G76" s="62"/>
    </row>
    <row r="77" spans="1:7" s="35" customFormat="1">
      <c r="A77" s="14"/>
      <c r="B77" s="32" t="s">
        <v>72</v>
      </c>
      <c r="C77" s="37" t="s">
        <v>1</v>
      </c>
      <c r="D77" s="38">
        <v>1</v>
      </c>
      <c r="E77" s="38"/>
      <c r="F77" s="40"/>
      <c r="G77" s="60">
        <f t="shared" ref="G77:G81" si="14">D77*F77</f>
        <v>0</v>
      </c>
    </row>
    <row r="78" spans="1:7" s="15" customFormat="1">
      <c r="A78" s="14"/>
      <c r="B78" s="32" t="s">
        <v>45</v>
      </c>
      <c r="C78" s="22" t="s">
        <v>0</v>
      </c>
      <c r="D78" s="21">
        <v>24</v>
      </c>
      <c r="E78" s="21"/>
      <c r="F78" s="30"/>
      <c r="G78" s="60">
        <f t="shared" si="14"/>
        <v>0</v>
      </c>
    </row>
    <row r="79" spans="1:7" s="15" customFormat="1">
      <c r="A79" s="14"/>
      <c r="B79" s="32" t="s">
        <v>71</v>
      </c>
      <c r="C79" s="22" t="s">
        <v>2</v>
      </c>
      <c r="D79" s="21">
        <v>700</v>
      </c>
      <c r="E79" s="21"/>
      <c r="F79" s="30"/>
      <c r="G79" s="60">
        <f t="shared" si="14"/>
        <v>0</v>
      </c>
    </row>
    <row r="80" spans="1:7" s="15" customFormat="1">
      <c r="A80" s="14"/>
      <c r="B80" s="32" t="s">
        <v>24</v>
      </c>
      <c r="C80" s="22" t="s">
        <v>0</v>
      </c>
      <c r="D80" s="38">
        <v>24</v>
      </c>
      <c r="E80" s="21"/>
      <c r="F80" s="30"/>
      <c r="G80" s="60">
        <f t="shared" si="14"/>
        <v>0</v>
      </c>
    </row>
    <row r="81" spans="1:7" s="15" customFormat="1">
      <c r="A81" s="14"/>
      <c r="B81" s="32" t="s">
        <v>33</v>
      </c>
      <c r="C81" s="22" t="s">
        <v>0</v>
      </c>
      <c r="D81" s="21">
        <v>24</v>
      </c>
      <c r="E81" s="21"/>
      <c r="F81" s="30"/>
      <c r="G81" s="60">
        <f t="shared" si="14"/>
        <v>0</v>
      </c>
    </row>
    <row r="82" spans="1:7" s="35" customFormat="1">
      <c r="A82" s="14"/>
      <c r="B82" s="33" t="s">
        <v>23</v>
      </c>
      <c r="C82" s="37" t="s">
        <v>1</v>
      </c>
      <c r="D82" s="38">
        <v>1</v>
      </c>
      <c r="E82" s="38"/>
      <c r="F82" s="40"/>
      <c r="G82" s="60">
        <f t="shared" ref="G82:G83" si="15">D82*F82</f>
        <v>0</v>
      </c>
    </row>
    <row r="83" spans="1:7" s="39" customFormat="1" ht="27">
      <c r="A83" s="44"/>
      <c r="B83" s="41" t="s">
        <v>42</v>
      </c>
      <c r="C83" s="45" t="s">
        <v>1</v>
      </c>
      <c r="D83" s="6">
        <v>2</v>
      </c>
      <c r="E83" s="6"/>
      <c r="F83" s="40"/>
      <c r="G83" s="63">
        <f t="shared" si="15"/>
        <v>0</v>
      </c>
    </row>
    <row r="84" spans="1:7" s="15" customFormat="1">
      <c r="A84" s="14"/>
      <c r="B84" s="29" t="s">
        <v>9</v>
      </c>
      <c r="C84" s="22"/>
      <c r="D84" s="16"/>
      <c r="E84" s="16"/>
      <c r="F84" s="31"/>
      <c r="G84" s="59">
        <f>SUBTOTAL(109,G77:G83)</f>
        <v>0</v>
      </c>
    </row>
    <row r="85" spans="1:7" s="35" customFormat="1">
      <c r="A85" s="43"/>
      <c r="B85" s="34" t="s">
        <v>30</v>
      </c>
      <c r="C85" s="36"/>
      <c r="D85" s="36"/>
      <c r="E85" s="36"/>
      <c r="F85" s="40"/>
      <c r="G85" s="62"/>
    </row>
    <row r="86" spans="1:7" s="35" customFormat="1" ht="15.75" customHeight="1">
      <c r="A86" s="14"/>
      <c r="B86" s="41" t="s">
        <v>58</v>
      </c>
      <c r="C86" s="45" t="s">
        <v>1</v>
      </c>
      <c r="D86" s="6">
        <v>1</v>
      </c>
      <c r="E86" s="6"/>
      <c r="F86" s="40"/>
      <c r="G86" s="63">
        <f t="shared" ref="G86" si="16">D86*F86</f>
        <v>0</v>
      </c>
    </row>
    <row r="87" spans="1:7" s="35" customFormat="1" ht="13.5" customHeight="1">
      <c r="A87" s="14"/>
      <c r="B87" s="41"/>
      <c r="C87" s="37"/>
      <c r="D87" s="38"/>
      <c r="E87" s="38"/>
      <c r="F87" s="40"/>
      <c r="G87" s="60"/>
    </row>
    <row r="88" spans="1:7" s="35" customFormat="1">
      <c r="A88" s="14"/>
      <c r="B88" s="29" t="s">
        <v>9</v>
      </c>
      <c r="C88" s="37"/>
      <c r="D88" s="36"/>
      <c r="E88" s="36"/>
      <c r="F88" s="31"/>
      <c r="G88" s="59">
        <f>SUBTOTAL(109,G86:G87)</f>
        <v>0</v>
      </c>
    </row>
    <row r="89" spans="1:7" s="35" customFormat="1">
      <c r="A89" s="14"/>
      <c r="B89" s="29"/>
      <c r="C89" s="37"/>
      <c r="D89" s="36"/>
      <c r="E89" s="36"/>
      <c r="F89" s="31"/>
      <c r="G89" s="64"/>
    </row>
    <row r="90" spans="1:7" s="35" customFormat="1" ht="15">
      <c r="A90" s="86"/>
      <c r="B90" s="89" t="s">
        <v>78</v>
      </c>
      <c r="C90" s="92" t="s">
        <v>26</v>
      </c>
      <c r="D90" s="93"/>
      <c r="E90" s="93"/>
      <c r="F90" s="94"/>
      <c r="G90" s="61">
        <f>SUBTOTAL(109,G9:G89)</f>
        <v>0</v>
      </c>
    </row>
    <row r="91" spans="1:7" s="35" customFormat="1" ht="15">
      <c r="A91" s="87"/>
      <c r="B91" s="90"/>
      <c r="C91" s="95" t="s">
        <v>8</v>
      </c>
      <c r="D91" s="96"/>
      <c r="E91" s="96"/>
      <c r="F91" s="97"/>
      <c r="G91" s="26">
        <f>0.085*G90</f>
        <v>0</v>
      </c>
    </row>
    <row r="92" spans="1:7" s="35" customFormat="1" ht="15">
      <c r="A92" s="88"/>
      <c r="B92" s="91"/>
      <c r="C92" s="98" t="s">
        <v>27</v>
      </c>
      <c r="D92" s="99"/>
      <c r="E92" s="99"/>
      <c r="F92" s="100"/>
      <c r="G92" s="27">
        <f>G90+G91</f>
        <v>0</v>
      </c>
    </row>
    <row r="93" spans="1:7">
      <c r="A93" s="56"/>
      <c r="B93" s="57"/>
      <c r="C93" s="57"/>
      <c r="D93" s="57"/>
      <c r="E93" s="57"/>
      <c r="F93" s="57"/>
      <c r="G93" s="58"/>
    </row>
    <row r="94" spans="1:7" s="35" customFormat="1">
      <c r="A94" s="13"/>
      <c r="B94" s="17" t="s">
        <v>52</v>
      </c>
      <c r="C94" s="36"/>
      <c r="D94" s="36"/>
      <c r="E94" s="36"/>
      <c r="F94" s="31"/>
      <c r="G94" s="25"/>
    </row>
    <row r="95" spans="1:7" s="35" customFormat="1">
      <c r="A95" s="14"/>
      <c r="B95" s="36"/>
      <c r="C95" s="36"/>
      <c r="D95" s="36"/>
      <c r="E95" s="36"/>
      <c r="F95" s="31"/>
      <c r="G95" s="25"/>
    </row>
    <row r="96" spans="1:7" s="35" customFormat="1" ht="27">
      <c r="A96" s="14"/>
      <c r="B96" s="32" t="s">
        <v>67</v>
      </c>
      <c r="C96" s="37" t="s">
        <v>1</v>
      </c>
      <c r="D96" s="38">
        <v>1</v>
      </c>
      <c r="E96" s="38"/>
      <c r="F96" s="40"/>
      <c r="G96" s="60">
        <f t="shared" ref="G96:G97" si="17">D96*F96</f>
        <v>0</v>
      </c>
    </row>
    <row r="97" spans="1:7" s="35" customFormat="1">
      <c r="A97" s="14"/>
      <c r="B97" s="32" t="s">
        <v>65</v>
      </c>
      <c r="C97" s="37" t="s">
        <v>0</v>
      </c>
      <c r="D97" s="38">
        <v>1</v>
      </c>
      <c r="E97" s="38"/>
      <c r="F97" s="40"/>
      <c r="G97" s="60">
        <f t="shared" si="17"/>
        <v>0</v>
      </c>
    </row>
    <row r="98" spans="1:7" s="35" customFormat="1" ht="27">
      <c r="A98" s="14"/>
      <c r="B98" s="39" t="s">
        <v>70</v>
      </c>
      <c r="C98" s="37" t="s">
        <v>0</v>
      </c>
      <c r="D98" s="38">
        <v>5</v>
      </c>
      <c r="E98" s="38"/>
      <c r="F98" s="40"/>
      <c r="G98" s="60">
        <f>D98*F98</f>
        <v>0</v>
      </c>
    </row>
    <row r="99" spans="1:7" s="35" customFormat="1">
      <c r="A99" s="14"/>
      <c r="B99" s="29" t="s">
        <v>9</v>
      </c>
      <c r="C99" s="37"/>
      <c r="D99" s="36"/>
      <c r="E99" s="36"/>
      <c r="F99" s="31"/>
      <c r="G99" s="59">
        <f>SUBTOTAL(109,G96:G98)</f>
        <v>0</v>
      </c>
    </row>
    <row r="100" spans="1:7">
      <c r="A100" s="53"/>
      <c r="B100" s="54"/>
      <c r="C100" s="54"/>
      <c r="D100" s="54"/>
      <c r="E100" s="54"/>
      <c r="F100" s="54"/>
      <c r="G100" s="55"/>
    </row>
  </sheetData>
  <mergeCells count="16">
    <mergeCell ref="B72:G72"/>
    <mergeCell ref="A90:A92"/>
    <mergeCell ref="B90:B92"/>
    <mergeCell ref="C90:F90"/>
    <mergeCell ref="C91:F91"/>
    <mergeCell ref="C92:F92"/>
    <mergeCell ref="A1:G1"/>
    <mergeCell ref="A3:G3"/>
    <mergeCell ref="G6:G7"/>
    <mergeCell ref="A6:A7"/>
    <mergeCell ref="B6:B7"/>
    <mergeCell ref="C6:C7"/>
    <mergeCell ref="D6:D7"/>
    <mergeCell ref="F6:F7"/>
    <mergeCell ref="E6:E7"/>
    <mergeCell ref="A2:G2"/>
  </mergeCells>
  <phoneticPr fontId="5" type="noConversion"/>
  <printOptions horizontalCentered="1"/>
  <pageMargins left="0.70866141732283472" right="0.70866141732283472" top="0.55118110236220474" bottom="0.55118110236220474" header="0.31496062992125984" footer="0.31496062992125984"/>
  <pageSetup paperSize="9" scale="90" fitToHeight="4" orientation="portrait" r:id="rId1"/>
  <headerFooter>
    <oddFooter>&amp;R&amp;"Century Gothic,Normal"&amp;10&amp;P/&amp;N</oddFooter>
  </headerFooter>
  <rowBreaks count="1" manualBreakCount="1">
    <brk id="53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C6161D74330640903D93165207368A" ma:contentTypeVersion="0" ma:contentTypeDescription="Crée un document." ma:contentTypeScope="" ma:versionID="2a5dedea5d5a0636af16b76543c67cf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f11e83d12cbdd0fcf0b62744a2ab9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B79351-D94C-4AAE-9083-84D3D66FEA90}"/>
</file>

<file path=customXml/itemProps2.xml><?xml version="1.0" encoding="utf-8"?>
<ds:datastoreItem xmlns:ds="http://schemas.openxmlformats.org/officeDocument/2006/customXml" ds:itemID="{64959C1C-0B2C-4DCF-AAF2-DDD3ED2CF456}"/>
</file>

<file path=customXml/itemProps3.xml><?xml version="1.0" encoding="utf-8"?>
<ds:datastoreItem xmlns:ds="http://schemas.openxmlformats.org/officeDocument/2006/customXml" ds:itemID="{DAE3BDAC-3A4D-4602-8612-608AA5BE3D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Electricité</vt:lpstr>
      <vt:lpstr>Electricité!Impression_des_titres</vt:lpstr>
      <vt:lpstr>Electricité!Zone_d_impression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ETHIC</dc:creator>
  <cp:lastModifiedBy>Jérôme Nuttens</cp:lastModifiedBy>
  <cp:lastPrinted>2025-01-31T11:16:05Z</cp:lastPrinted>
  <dcterms:created xsi:type="dcterms:W3CDTF">2012-06-29T11:46:30Z</dcterms:created>
  <dcterms:modified xsi:type="dcterms:W3CDTF">2025-02-19T10:11:07Z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0x0101005EC6161D74330640903D93165207368A</vt:lpwstr>
  </property>
</Properties>
</file>